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BB3" i="20" l="1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L99" s="1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9"/>
  <c r="AB22" i="63"/>
  <c r="AB52" i="62"/>
  <c r="AB69" i="61"/>
  <c r="AB98"/>
  <c r="AB82"/>
  <c r="AB62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7"/>
  <c r="V59"/>
  <c r="V16"/>
  <c r="O16"/>
  <c r="V24"/>
  <c r="V31"/>
  <c r="V43"/>
  <c r="O43"/>
  <c r="O87"/>
  <c r="V87"/>
  <c r="V98"/>
  <c r="O98"/>
  <c r="V10" i="56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57"/>
  <c r="O65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76"/>
  <c r="O84"/>
  <c r="O5" i="56"/>
  <c r="O21"/>
  <c r="O37"/>
  <c r="O53"/>
  <c r="O69"/>
  <c r="O77"/>
  <c r="V70" i="55"/>
  <c r="V78"/>
  <c r="V86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56" s="1"/>
  <c r="O96"/>
  <c r="O56" i="56"/>
  <c r="V25" i="58"/>
  <c r="V63" i="55"/>
  <c r="V67"/>
  <c r="V75"/>
  <c r="V79"/>
  <c r="G3" i="56"/>
  <c r="V56"/>
  <c r="V60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6"/>
  <c r="V64" i="55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7"/>
  <c r="N3" i="57"/>
  <c r="V30" i="58"/>
  <c r="O30"/>
  <c r="V46"/>
  <c r="V49"/>
  <c r="V62"/>
  <c r="V65"/>
  <c r="V78"/>
  <c r="V94"/>
  <c r="N3" i="56"/>
  <c r="G88" i="57"/>
  <c r="N90"/>
  <c r="F91"/>
  <c r="K99" i="58"/>
  <c r="U99"/>
  <c r="F9"/>
  <c r="F17"/>
  <c r="V26"/>
  <c r="O26"/>
  <c r="V42"/>
  <c r="O42"/>
  <c r="V58"/>
  <c r="V74"/>
  <c r="O74"/>
  <c r="V7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V37"/>
  <c r="O22" i="55"/>
  <c r="V61" i="58"/>
  <c r="O29"/>
  <c r="O4" i="57"/>
  <c r="O90" i="56"/>
  <c r="O82"/>
  <c r="O90" i="55"/>
  <c r="O82"/>
  <c r="O74"/>
  <c r="O66"/>
  <c r="O3"/>
  <c r="E99" i="56"/>
  <c r="O44" i="57"/>
  <c r="O81" i="58"/>
  <c r="O65"/>
  <c r="O25"/>
  <c r="O9"/>
  <c r="O97"/>
  <c r="O41"/>
  <c r="O93" i="56"/>
  <c r="O91" i="55"/>
  <c r="O71"/>
  <c r="O63"/>
  <c r="O98" i="56"/>
  <c r="O97"/>
  <c r="V93"/>
  <c r="O13"/>
  <c r="G8"/>
  <c r="V8" s="1"/>
  <c r="G4"/>
  <c r="V4" s="1"/>
  <c r="V61"/>
  <c r="O25"/>
  <c r="G40" i="55"/>
  <c r="V40" s="1"/>
  <c r="G36"/>
  <c r="V36" s="1"/>
  <c r="O95"/>
  <c r="O9"/>
  <c r="O64" i="56"/>
  <c r="V71" i="55"/>
  <c r="E99"/>
  <c r="V68"/>
  <c r="O11"/>
  <c r="D99"/>
  <c r="V41" i="58"/>
  <c r="O17"/>
  <c r="O45"/>
  <c r="G25" i="57"/>
  <c r="V25" s="1"/>
  <c r="G9"/>
  <c r="V9" s="1"/>
  <c r="V97" i="58"/>
  <c r="G91"/>
  <c r="G75"/>
  <c r="G59"/>
  <c r="O57"/>
  <c r="O53"/>
  <c r="G43"/>
  <c r="G27"/>
  <c r="E99"/>
  <c r="G11"/>
  <c r="V11" s="1"/>
  <c r="O22"/>
  <c r="O6"/>
  <c r="D99"/>
  <c r="O56" i="57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25" i="57"/>
  <c r="O36" i="55"/>
  <c r="O8" i="56"/>
  <c r="O4"/>
  <c r="O40" i="55"/>
  <c r="O12" i="56"/>
  <c r="V45" i="57"/>
  <c r="V91" i="58"/>
  <c r="O91"/>
  <c r="O75"/>
  <c r="V75"/>
  <c r="O59"/>
  <c r="V59"/>
  <c r="V43"/>
  <c r="O43"/>
  <c r="O27"/>
  <c r="V27"/>
  <c r="O77" i="57"/>
  <c r="O61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C70"/>
  <c r="DC46"/>
  <c r="DB95"/>
  <c r="DB67"/>
  <c r="DB63"/>
  <c r="DB42"/>
  <c r="DB37"/>
  <c r="DB33"/>
  <c r="DB29"/>
  <c r="DB25"/>
  <c r="BR99"/>
  <c r="DB3"/>
  <c r="BT96"/>
  <c r="DJ96" s="1"/>
  <c r="F96" i="40" s="1"/>
  <c r="BT32" i="54"/>
  <c r="BT28"/>
  <c r="DJ28" s="1"/>
  <c r="F28" i="40" s="1"/>
  <c r="BT24" i="54"/>
  <c r="DJ24" s="1"/>
  <c r="F24" i="40" s="1"/>
  <c r="BT8" i="54"/>
  <c r="CZ97"/>
  <c r="CZ6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DH32" s="1"/>
  <c r="D32" i="40" s="1"/>
  <c r="BF28" i="54"/>
  <c r="DH28" s="1"/>
  <c r="D28" i="40" s="1"/>
  <c r="BF24" i="54"/>
  <c r="DH24" s="1"/>
  <c r="D24" i="40" s="1"/>
  <c r="BF16" i="54"/>
  <c r="BF14"/>
  <c r="AY96"/>
  <c r="AY93"/>
  <c r="AY70"/>
  <c r="DG70" s="1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DG4" s="1"/>
  <c r="C4" i="40" s="1"/>
  <c r="AY6" i="54"/>
  <c r="DG6" s="1"/>
  <c r="AY8"/>
  <c r="AY9"/>
  <c r="DG9" s="1"/>
  <c r="C9" i="40" s="1"/>
  <c r="AY15" i="54"/>
  <c r="AY17"/>
  <c r="DG17" s="1"/>
  <c r="C17" i="40" s="1"/>
  <c r="AY19" i="54"/>
  <c r="AY29"/>
  <c r="DH29"/>
  <c r="D29" i="40" s="1"/>
  <c r="AY32" i="54"/>
  <c r="AY40"/>
  <c r="CE40"/>
  <c r="AY45"/>
  <c r="DG45" s="1"/>
  <c r="C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AY31" i="54"/>
  <c r="AY36"/>
  <c r="DG36" s="1"/>
  <c r="C36" i="40" s="1"/>
  <c r="CE36" i="54"/>
  <c r="AY39"/>
  <c r="DJ39"/>
  <c r="F39" i="40" s="1"/>
  <c r="AY44" i="54"/>
  <c r="DG44" s="1"/>
  <c r="C44" i="40" s="1"/>
  <c r="AY53" i="54"/>
  <c r="CE53"/>
  <c r="AY59"/>
  <c r="DG59" s="1"/>
  <c r="C59" i="40" s="1"/>
  <c r="AY61" i="54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7" i="54"/>
  <c r="C7" i="40" s="1"/>
  <c r="DG8" i="54"/>
  <c r="C8" i="40" s="1"/>
  <c r="DI8" i="54"/>
  <c r="E8" i="40" s="1"/>
  <c r="DJ8" i="54"/>
  <c r="F8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BX54"/>
  <c r="DG58"/>
  <c r="C58" i="40" s="1"/>
  <c r="DJ58" i="54"/>
  <c r="F58" i="40" s="1"/>
  <c r="DG62" i="54"/>
  <c r="C62" i="40" s="1"/>
  <c r="BX62" i="54"/>
  <c r="DG66"/>
  <c r="BX70"/>
  <c r="DG79"/>
  <c r="C79" i="40" s="1"/>
  <c r="DG81" i="54"/>
  <c r="C81" i="40" s="1"/>
  <c r="DG96" i="54"/>
  <c r="C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0" i="54" l="1"/>
  <c r="DD41"/>
  <c r="DD25"/>
  <c r="DD94"/>
  <c r="DD87"/>
  <c r="DD71"/>
  <c r="DD55"/>
  <c r="DD18"/>
  <c r="DD86"/>
  <c r="DD54"/>
  <c r="CW90"/>
  <c r="CW16"/>
  <c r="CW74"/>
  <c r="CW48"/>
  <c r="CW42"/>
  <c r="CW15"/>
  <c r="CP44"/>
  <c r="CP15"/>
  <c r="CP34"/>
  <c r="CI15"/>
  <c r="CI7"/>
  <c r="C6" i="40"/>
  <c r="DK6" i="54"/>
  <c r="CI37"/>
  <c r="C5" i="40"/>
  <c r="DK5" i="54"/>
  <c r="CB61"/>
  <c r="CB12"/>
  <c r="CB37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G34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99" s="1"/>
  <c r="AE34" i="26"/>
  <c r="AE99" s="1"/>
  <c r="G16" i="40"/>
  <c r="AE3" i="24"/>
  <c r="AE99" s="1"/>
  <c r="G3" i="40"/>
  <c r="AE99" i="29"/>
  <c r="AE99" i="28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55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G38" i="44" s="1"/>
  <c r="T35" i="14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<sst xmlns="http://schemas.openxmlformats.org/spreadsheetml/2006/main" count="8424" uniqueCount="521">
  <si>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</si>
  <si>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</si>
  <si>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</si>
  <si>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</si>
  <si>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</si>
  <si>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</si>
  <si>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</si>
  <si>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</si>
  <si>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</si>
  <si>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</si>
  <si>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</si>
  <si>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</si>
  <si>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</si>
  <si>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</si>
  <si>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</si>
  <si>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</si>
  <si>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</si>
  <si>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</si>
  <si>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</si>
  <si>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</si>
  <si>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</si>
  <si>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</si>
  <si>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</si>
  <si>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</si>
  <si>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</si>
  <si>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</si>
  <si>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</si>
  <si>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</si>
  <si>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</si>
  <si>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</si>
  <si>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</si>
  <si>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</si>
  <si>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</si>
  <si>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</si>
  <si>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</si>
  <si>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</si>
  <si>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</si>
  <si>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</si>
  <si>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</si>
  <si>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</si>
  <si>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</si>
  <si>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</si>
  <si>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</si>
  <si>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</si>
  <si>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</si>
  <si>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</si>
  <si>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</si>
  <si>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</si>
  <si>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</si>
  <si>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</si>
  <si>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</si>
  <si>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</si>
  <si>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</si>
  <si>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</si>
  <si>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</si>
  <si>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</si>
  <si>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</si>
  <si>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</si>
  <si>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</si>
  <si>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</si>
  <si>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</si>
  <si>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</si>
  <si>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</si>
  <si>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</si>
  <si>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</si>
  <si>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</si>
  <si>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</si>
  <si>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</si>
  <si>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</si>
  <si>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</si>
  <si>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</si>
  <si>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</si>
  <si>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</si>
  <si>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</si>
  <si>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</si>
  <si>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</si>
  <si>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</si>
  <si>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</si>
  <si>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</si>
  <si>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</si>
  <si>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</si>
  <si>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</si>
  <si>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</si>
  <si>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</si>
  <si>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</si>
  <si>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</si>
  <si>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</si>
  <si>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</si>
  <si>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</si>
  <si>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</si>
  <si>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</si>
  <si>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</si>
  <si>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</si>
  <si>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</si>
  <si>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</si>
  <si>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</si>
  <si>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</si>
  <si>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</si>
  <si>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</si>
  <si>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</si>
  <si>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</si>
  <si>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</si>
  <si>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</si>
  <si>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</si>
  <si>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</si>
  <si>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</si>
  <si>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</si>
  <si>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</si>
  <si>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</si>
  <si>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</si>
  <si>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</si>
  <si>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</si>
  <si>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</si>
  <si>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</si>
  <si>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</si>
  <si>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</si>
  <si>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</si>
  <si>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</si>
  <si>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</si>
  <si>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</si>
  <si>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</si>
  <si>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</si>
  <si>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</si>
  <si>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</si>
  <si>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</si>
  <si>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</si>
  <si>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</si>
  <si>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</si>
  <si>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</si>
  <si>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</si>
  <si>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</si>
  <si>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</si>
  <si>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</si>
  <si>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</si>
  <si>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</si>
  <si>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</si>
  <si>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</si>
  <si>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</si>
  <si>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</si>
  <si>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</si>
  <si>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</si>
  <si>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</si>
  <si>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</si>
  <si>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</si>
  <si>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</si>
  <si>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</si>
  <si>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</si>
  <si>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</si>
  <si>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</si>
  <si>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</si>
  <si>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</si>
  <si>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</si>
  <si>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</si>
  <si>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</si>
  <si>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</si>
  <si>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</si>
  <si>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</si>
  <si>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</si>
  <si>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</si>
  <si>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</si>
  <si>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</si>
  <si>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</si>
  <si>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</si>
  <si>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</si>
  <si>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</si>
  <si>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</si>
  <si>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</si>
  <si>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</si>
  <si>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</si>
  <si>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</si>
  <si>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</si>
  <si>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</si>
  <si>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</si>
  <si>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</si>
  <si>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</si>
  <si>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</si>
  <si>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</si>
  <si>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</si>
  <si>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</si>
  <si>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</si>
  <si>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</si>
  <si>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</si>
  <si>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</si>
  <si>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</si>
  <si>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</si>
  <si>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</si>
  <si>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</si>
  <si>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</si>
  <si>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</si>
  <si>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</si>
  <si>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</si>
  <si>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</si>
  <si>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</si>
  <si>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</si>
  <si>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</si>
  <si>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</si>
  <si>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</si>
  <si>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</si>
  <si>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</si>
  <si>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</si>
  <si>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</si>
  <si>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</si>
  <si>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</si>
  <si>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</si>
  <si>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</si>
  <si>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</si>
  <si>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</si>
  <si>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</si>
  <si>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</si>
  <si>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</si>
  <si>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</si>
  <si>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</si>
  <si>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</si>
  <si>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</si>
  <si>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</si>
  <si>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</si>
  <si>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</si>
  <si>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</si>
  <si>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</si>
  <si>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</si>
  <si>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</si>
  <si>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</si>
  <si>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</si>
  <si>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</si>
  <si>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</si>
  <si>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</si>
  <si>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</si>
  <si>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</si>
  <si>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</si>
  <si>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</si>
  <si>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</si>
  <si>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</si>
  <si>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</si>
  <si>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</si>
  <si>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</si>
  <si>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</si>
  <si>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</si>
  <si>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</si>
  <si>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</si>
  <si>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</si>
  <si>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</si>
  <si>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</si>
  <si>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</si>
  <si>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</si>
  <si>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</si>
  <si>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</si>
  <si>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</si>
  <si>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</si>
  <si>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</si>
  <si>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</si>
  <si>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</si>
  <si>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</si>
  <si>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</si>
  <si>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</si>
  <si>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</si>
  <si>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</si>
  <si>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</si>
  <si>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</si>
  <si>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</si>
  <si>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</si>
  <si>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</si>
  <si>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</si>
  <si>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</si>
  <si>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</si>
  <si>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</si>
  <si>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</si>
  <si>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</si>
  <si>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</si>
  <si>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</si>
  <si>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</si>
  <si>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</si>
  <si>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</si>
  <si>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</si>
  <si>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</si>
  <si>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</si>
  <si>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</si>
  <si>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</si>
  <si>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</si>
  <si>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</si>
  <si>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</si>
  <si>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</si>
  <si>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</si>
  <si>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</si>
  <si>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</si>
  <si>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</si>
  <si>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</si>
  <si>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</si>
  <si>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</si>
  <si>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</si>
  <si>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</si>
  <si>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</si>
  <si>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</si>
  <si>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</si>
  <si>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</si>
  <si>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</si>
  <si>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</si>
  <si>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</si>
  <si>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</si>
  <si>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</si>
  <si>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</si>
  <si>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</si>
  <si>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</si>
  <si>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</si>
  <si>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</si>
  <si>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</si>
  <si>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</si>
  <si>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</si>
  <si>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</si>
  <si>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</si>
  <si>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</si>
  <si>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</si>
  <si>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</si>
  <si>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</si>
  <si>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</si>
  <si>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</si>
  <si>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</si>
  <si>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</si>
  <si>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</si>
  <si>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</si>
  <si>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</si>
  <si>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</si>
  <si>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</si>
  <si>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</si>
  <si>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</si>
  <si>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</si>
  <si>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</si>
  <si>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</si>
  <si>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</si>
  <si>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</si>
  <si>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</si>
  <si>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</si>
  <si>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</si>
  <si>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</si>
  <si>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</si>
  <si>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</si>
  <si>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</si>
  <si>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</si>
  <si>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</si>
  <si>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</si>
  <si>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</si>
  <si>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</si>
  <si>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</si>
  <si>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</si>
  <si>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</si>
  <si>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</si>
  <si>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</si>
  <si>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</si>
  <si>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</si>
  <si>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</si>
  <si>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</si>
  <si>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</si>
  <si>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</si>
  <si>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</si>
  <si>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</si>
  <si>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</si>
  <si>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</si>
  <si>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</si>
  <si>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</si>
  <si>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</si>
  <si>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</si>
  <si>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</si>
  <si>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</si>
  <si>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</si>
  <si>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</si>
  <si>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</si>
  <si>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</si>
  <si>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</si>
  <si>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</si>
  <si>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</si>
  <si>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</si>
  <si>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</si>
  <si>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</si>
  <si>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</si>
  <si>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</si>
  <si>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</si>
  <si>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</si>
  <si>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</si>
  <si>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</si>
  <si>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</si>
  <si>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</si>
  <si>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</si>
  <si>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</si>
  <si>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</si>
  <si>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</si>
  <si>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</si>
  <si>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</si>
  <si>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</si>
  <si>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</si>
  <si>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</si>
  <si>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</si>
  <si>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</si>
  <si>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</si>
  <si>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</si>
  <si>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</si>
  <si>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</si>
  <si>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</si>
  <si>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</si>
  <si>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</si>
  <si>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</si>
  <si>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</si>
  <si>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</si>
  <si>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</si>
  <si>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</si>
  <si>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</si>
  <si>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</si>
  <si>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</si>
  <si>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</si>
  <si>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</si>
  <si>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</si>
  <si>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</si>
  <si>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</si>
  <si>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</si>
  <si>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</si>
  <si>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</si>
  <si>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</si>
  <si>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</si>
  <si>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</si>
  <si>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</si>
  <si>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</si>
  <si>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</si>
  <si>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</si>
  <si>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</si>
  <si>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</si>
  <si>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</si>
  <si>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</si>
  <si>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</si>
  <si>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</si>
  <si>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</si>
  <si>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</si>
  <si>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</si>
  <si>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</si>
  <si>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</si>
  <si>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</si>
  <si>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</si>
  <si>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</si>
  <si>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</si>
  <si>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</si>
  <si>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</si>
  <si>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</si>
  <si>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</si>
  <si>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</si>
  <si>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</si>
  <si>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</si>
  <si>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</si>
  <si>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</si>
  <si>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</si>
  <si>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</si>
  <si>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</si>
  <si>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</si>
  <si>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</si>
  <si>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</si>
  <si>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</si>
  <si>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</si>
  <si>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</si>
  <si>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</si>
  <si>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</si>
  <si>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</si>
  <si>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</si>
  <si>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</si>
  <si>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</si>
  <si>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</si>
  <si>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</si>
  <si>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</si>
  <si>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</si>
  <si>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</si>
  <si>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</si>
  <si>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</si>
  <si>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</si>
  <si>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</si>
  <si>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</si>
  <si>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</si>
  <si>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</si>
  <si>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</si>
  <si>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</si>
  <si>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</si>
  <si>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</si>
  <si>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</si>
  <si>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</si>
  <si>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</si>
  <si>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</si>
  <si>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</si>
  <si>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</si>
  <si>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</si>
  <si>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</si>
  <si>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</si>
  <si>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</si>
  <si>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</si>
  <si>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</si>
  <si>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</si>
  <si>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</si>
  <si>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</si>
  <si>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</si>
  <si>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</si>
  <si>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</si>
  <si>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60IS2023/05/16</t>
  </si>
  <si>
    <t>16-05-2023</t>
  </si>
  <si>
    <t>IssueTime</t>
  </si>
  <si>
    <t>HP</t>
  </si>
  <si>
    <t>SHPPBPL</t>
  </si>
  <si>
    <t>Manipur_Ben</t>
  </si>
  <si>
    <t>JPL</t>
  </si>
  <si>
    <t>JPNIGRIE_JNSTPP</t>
  </si>
  <si>
    <t>CHANJUII</t>
  </si>
  <si>
    <t>Meghalaya_Ben</t>
  </si>
  <si>
    <t>SKS Raigarh</t>
  </si>
  <si>
    <t>ACBIL</t>
  </si>
  <si>
    <t>KAMENG</t>
  </si>
  <si>
    <t>SEIL</t>
  </si>
  <si>
    <t>NAVABHARAT</t>
  </si>
  <si>
    <t>ILFS</t>
  </si>
  <si>
    <t>Arunachal_Ben</t>
  </si>
  <si>
    <t>Nagaland_Ben</t>
  </si>
  <si>
    <t>JSPL_DCPP</t>
  </si>
  <si>
    <t>APNRL</t>
  </si>
  <si>
    <t>JSWEL MSEB</t>
  </si>
  <si>
    <t>B_S_ISPAT_MH</t>
  </si>
  <si>
    <t>Teesta_III</t>
  </si>
  <si>
    <t>GBHHPL</t>
  </si>
  <si>
    <t>SOLAPUR_SOLAR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</si>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</sst>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154</v>
          </cell>
        </row>
      </sheetData>
      <sheetData sheetId="16">
        <row r="5">
          <cell r="B5">
            <v>154</v>
          </cell>
          <cell r="C5">
            <v>0</v>
          </cell>
          <cell r="D5">
            <v>150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154</v>
          </cell>
          <cell r="C6">
            <v>0</v>
          </cell>
          <cell r="D6">
            <v>150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154</v>
          </cell>
          <cell r="C7">
            <v>0</v>
          </cell>
          <cell r="D7">
            <v>150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154</v>
          </cell>
          <cell r="C8">
            <v>0</v>
          </cell>
          <cell r="D8">
            <v>150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154</v>
          </cell>
          <cell r="C9">
            <v>0</v>
          </cell>
          <cell r="D9">
            <v>150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154</v>
          </cell>
          <cell r="C10">
            <v>0</v>
          </cell>
          <cell r="D10">
            <v>150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154</v>
          </cell>
          <cell r="C11">
            <v>0</v>
          </cell>
          <cell r="D11">
            <v>150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154</v>
          </cell>
          <cell r="C12">
            <v>0</v>
          </cell>
          <cell r="D12">
            <v>150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154</v>
          </cell>
          <cell r="C13">
            <v>0</v>
          </cell>
          <cell r="D13">
            <v>150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154</v>
          </cell>
          <cell r="C14">
            <v>0</v>
          </cell>
          <cell r="D14">
            <v>150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154</v>
          </cell>
          <cell r="C15">
            <v>0</v>
          </cell>
          <cell r="D15">
            <v>150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154</v>
          </cell>
          <cell r="C16">
            <v>0</v>
          </cell>
          <cell r="D16">
            <v>150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154</v>
          </cell>
          <cell r="C17">
            <v>0</v>
          </cell>
          <cell r="D17">
            <v>150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154</v>
          </cell>
          <cell r="C18">
            <v>0</v>
          </cell>
          <cell r="D18">
            <v>150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154</v>
          </cell>
          <cell r="C19">
            <v>0</v>
          </cell>
          <cell r="D19">
            <v>150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154</v>
          </cell>
          <cell r="C20">
            <v>0</v>
          </cell>
          <cell r="D20">
            <v>150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154</v>
          </cell>
          <cell r="C21">
            <v>0</v>
          </cell>
          <cell r="D21">
            <v>150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154</v>
          </cell>
          <cell r="C22">
            <v>0</v>
          </cell>
          <cell r="D22">
            <v>150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154</v>
          </cell>
          <cell r="C23">
            <v>0</v>
          </cell>
          <cell r="D23">
            <v>150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154</v>
          </cell>
          <cell r="C24">
            <v>0</v>
          </cell>
          <cell r="D24">
            <v>150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154</v>
          </cell>
          <cell r="C25">
            <v>0</v>
          </cell>
          <cell r="D25">
            <v>150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154</v>
          </cell>
          <cell r="C26">
            <v>0</v>
          </cell>
          <cell r="D26">
            <v>150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154</v>
          </cell>
          <cell r="C27">
            <v>0</v>
          </cell>
          <cell r="D27">
            <v>150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154</v>
          </cell>
          <cell r="C28">
            <v>0</v>
          </cell>
          <cell r="D28">
            <v>150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154</v>
          </cell>
          <cell r="C29">
            <v>0</v>
          </cell>
          <cell r="D29">
            <v>150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154</v>
          </cell>
          <cell r="C30">
            <v>0</v>
          </cell>
          <cell r="D30">
            <v>150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154</v>
          </cell>
          <cell r="C31">
            <v>0</v>
          </cell>
          <cell r="D31">
            <v>150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154</v>
          </cell>
          <cell r="C32">
            <v>0</v>
          </cell>
          <cell r="D32">
            <v>150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152</v>
          </cell>
          <cell r="C33">
            <v>0</v>
          </cell>
          <cell r="D33">
            <v>150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152</v>
          </cell>
          <cell r="C34">
            <v>0</v>
          </cell>
          <cell r="D34">
            <v>150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152</v>
          </cell>
          <cell r="C35">
            <v>0</v>
          </cell>
          <cell r="D35">
            <v>150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152</v>
          </cell>
          <cell r="C36">
            <v>0</v>
          </cell>
          <cell r="D36">
            <v>150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152</v>
          </cell>
          <cell r="C37">
            <v>0</v>
          </cell>
          <cell r="D37">
            <v>150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152</v>
          </cell>
          <cell r="C38">
            <v>0</v>
          </cell>
          <cell r="D38">
            <v>150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152</v>
          </cell>
          <cell r="C39">
            <v>0</v>
          </cell>
          <cell r="D39">
            <v>150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155</v>
          </cell>
          <cell r="C40">
            <v>0</v>
          </cell>
          <cell r="D40">
            <v>150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155</v>
          </cell>
          <cell r="C41">
            <v>0</v>
          </cell>
          <cell r="D41">
            <v>150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155</v>
          </cell>
          <cell r="C42">
            <v>0</v>
          </cell>
          <cell r="D42">
            <v>150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155</v>
          </cell>
          <cell r="C43">
            <v>0</v>
          </cell>
          <cell r="D43">
            <v>150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155</v>
          </cell>
          <cell r="C44">
            <v>0</v>
          </cell>
          <cell r="D44">
            <v>150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155</v>
          </cell>
          <cell r="C45">
            <v>0</v>
          </cell>
          <cell r="D45">
            <v>150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155</v>
          </cell>
          <cell r="C46">
            <v>0</v>
          </cell>
          <cell r="D46">
            <v>150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155</v>
          </cell>
          <cell r="C47">
            <v>0</v>
          </cell>
          <cell r="D47">
            <v>150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155</v>
          </cell>
          <cell r="C48">
            <v>0</v>
          </cell>
          <cell r="D48">
            <v>150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155</v>
          </cell>
          <cell r="C49">
            <v>0</v>
          </cell>
          <cell r="D49">
            <v>150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155</v>
          </cell>
          <cell r="C50">
            <v>0</v>
          </cell>
          <cell r="D50">
            <v>150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155</v>
          </cell>
          <cell r="C51">
            <v>0</v>
          </cell>
          <cell r="D51">
            <v>150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155</v>
          </cell>
          <cell r="C52">
            <v>0</v>
          </cell>
          <cell r="D52">
            <v>150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150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150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150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150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150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150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150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150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147</v>
          </cell>
          <cell r="C61">
            <v>0</v>
          </cell>
          <cell r="D61">
            <v>150</v>
          </cell>
          <cell r="E61">
            <v>0</v>
          </cell>
          <cell r="H61">
            <v>147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147</v>
          </cell>
          <cell r="C62">
            <v>0</v>
          </cell>
          <cell r="D62">
            <v>150</v>
          </cell>
          <cell r="E62">
            <v>0</v>
          </cell>
          <cell r="H62">
            <v>147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147</v>
          </cell>
          <cell r="C63">
            <v>0</v>
          </cell>
          <cell r="D63">
            <v>150</v>
          </cell>
          <cell r="E63">
            <v>0</v>
          </cell>
          <cell r="H63">
            <v>147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147</v>
          </cell>
          <cell r="C64">
            <v>0</v>
          </cell>
          <cell r="D64">
            <v>150</v>
          </cell>
          <cell r="E64">
            <v>0</v>
          </cell>
          <cell r="H64">
            <v>147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147</v>
          </cell>
          <cell r="C65">
            <v>0</v>
          </cell>
          <cell r="D65">
            <v>150</v>
          </cell>
          <cell r="E65">
            <v>0</v>
          </cell>
          <cell r="H65">
            <v>147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147</v>
          </cell>
          <cell r="C66">
            <v>0</v>
          </cell>
          <cell r="D66">
            <v>150</v>
          </cell>
          <cell r="E66">
            <v>0</v>
          </cell>
          <cell r="H66">
            <v>147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147</v>
          </cell>
          <cell r="C67">
            <v>0</v>
          </cell>
          <cell r="D67">
            <v>150</v>
          </cell>
          <cell r="E67">
            <v>0</v>
          </cell>
          <cell r="H67">
            <v>147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147</v>
          </cell>
          <cell r="C68">
            <v>0</v>
          </cell>
          <cell r="D68">
            <v>150</v>
          </cell>
          <cell r="E68">
            <v>0</v>
          </cell>
          <cell r="H68">
            <v>147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147</v>
          </cell>
          <cell r="C69">
            <v>0</v>
          </cell>
          <cell r="D69">
            <v>150</v>
          </cell>
          <cell r="E69">
            <v>0</v>
          </cell>
          <cell r="H69">
            <v>147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145</v>
          </cell>
          <cell r="C70">
            <v>0</v>
          </cell>
          <cell r="D70">
            <v>150</v>
          </cell>
          <cell r="E70">
            <v>0</v>
          </cell>
          <cell r="H70">
            <v>145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145</v>
          </cell>
          <cell r="C71">
            <v>0</v>
          </cell>
          <cell r="D71">
            <v>150</v>
          </cell>
          <cell r="E71">
            <v>0</v>
          </cell>
          <cell r="H71">
            <v>145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145</v>
          </cell>
          <cell r="C72">
            <v>0</v>
          </cell>
          <cell r="D72">
            <v>150</v>
          </cell>
          <cell r="E72">
            <v>0</v>
          </cell>
          <cell r="H72">
            <v>145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145</v>
          </cell>
          <cell r="C73">
            <v>0</v>
          </cell>
          <cell r="D73">
            <v>150</v>
          </cell>
          <cell r="E73">
            <v>0</v>
          </cell>
          <cell r="H73">
            <v>145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145</v>
          </cell>
          <cell r="C74">
            <v>0</v>
          </cell>
          <cell r="D74">
            <v>150</v>
          </cell>
          <cell r="E74">
            <v>0</v>
          </cell>
          <cell r="H74">
            <v>145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145</v>
          </cell>
          <cell r="C75">
            <v>0</v>
          </cell>
          <cell r="D75">
            <v>150</v>
          </cell>
          <cell r="E75">
            <v>0</v>
          </cell>
          <cell r="H75">
            <v>145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145</v>
          </cell>
          <cell r="C76">
            <v>0</v>
          </cell>
          <cell r="D76">
            <v>150</v>
          </cell>
          <cell r="E76">
            <v>0</v>
          </cell>
          <cell r="H76">
            <v>145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145</v>
          </cell>
          <cell r="C77">
            <v>0</v>
          </cell>
          <cell r="D77">
            <v>150</v>
          </cell>
          <cell r="E77">
            <v>0</v>
          </cell>
          <cell r="H77">
            <v>145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145</v>
          </cell>
          <cell r="C78">
            <v>0</v>
          </cell>
          <cell r="D78">
            <v>150</v>
          </cell>
          <cell r="E78">
            <v>0</v>
          </cell>
          <cell r="H78">
            <v>145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145</v>
          </cell>
          <cell r="C79">
            <v>0</v>
          </cell>
          <cell r="D79">
            <v>150</v>
          </cell>
          <cell r="E79">
            <v>0</v>
          </cell>
          <cell r="H79">
            <v>145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145</v>
          </cell>
          <cell r="C80">
            <v>0</v>
          </cell>
          <cell r="D80">
            <v>150</v>
          </cell>
          <cell r="E80">
            <v>0</v>
          </cell>
          <cell r="H80">
            <v>145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145</v>
          </cell>
          <cell r="C81">
            <v>0</v>
          </cell>
          <cell r="D81">
            <v>150</v>
          </cell>
          <cell r="E81">
            <v>0</v>
          </cell>
          <cell r="H81">
            <v>145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145</v>
          </cell>
          <cell r="C82">
            <v>0</v>
          </cell>
          <cell r="D82">
            <v>150</v>
          </cell>
          <cell r="E82">
            <v>0</v>
          </cell>
          <cell r="H82">
            <v>145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145</v>
          </cell>
          <cell r="C83">
            <v>0</v>
          </cell>
          <cell r="D83">
            <v>150</v>
          </cell>
          <cell r="E83">
            <v>0</v>
          </cell>
          <cell r="H83">
            <v>145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145</v>
          </cell>
          <cell r="C84">
            <v>0</v>
          </cell>
          <cell r="D84">
            <v>150</v>
          </cell>
          <cell r="E84">
            <v>0</v>
          </cell>
          <cell r="H84">
            <v>145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147</v>
          </cell>
          <cell r="C85">
            <v>0</v>
          </cell>
          <cell r="D85">
            <v>150</v>
          </cell>
          <cell r="E85">
            <v>0</v>
          </cell>
          <cell r="H85">
            <v>147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147</v>
          </cell>
          <cell r="C86">
            <v>0</v>
          </cell>
          <cell r="D86">
            <v>150</v>
          </cell>
          <cell r="E86">
            <v>0</v>
          </cell>
          <cell r="H86">
            <v>147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147</v>
          </cell>
          <cell r="C87">
            <v>0</v>
          </cell>
          <cell r="D87">
            <v>150</v>
          </cell>
          <cell r="E87">
            <v>0</v>
          </cell>
          <cell r="H87">
            <v>147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147</v>
          </cell>
          <cell r="C88">
            <v>0</v>
          </cell>
          <cell r="D88">
            <v>150</v>
          </cell>
          <cell r="E88">
            <v>0</v>
          </cell>
          <cell r="H88">
            <v>147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147</v>
          </cell>
          <cell r="C89">
            <v>0</v>
          </cell>
          <cell r="D89">
            <v>150</v>
          </cell>
          <cell r="E89">
            <v>0</v>
          </cell>
          <cell r="H89">
            <v>147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147</v>
          </cell>
          <cell r="C90">
            <v>0</v>
          </cell>
          <cell r="D90">
            <v>150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147</v>
          </cell>
          <cell r="C91">
            <v>0</v>
          </cell>
          <cell r="D91">
            <v>150</v>
          </cell>
          <cell r="E91">
            <v>0</v>
          </cell>
          <cell r="H91">
            <v>147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147</v>
          </cell>
          <cell r="C92">
            <v>0</v>
          </cell>
          <cell r="D92">
            <v>150</v>
          </cell>
          <cell r="E92">
            <v>0</v>
          </cell>
          <cell r="H92">
            <v>147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150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150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150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150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150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150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150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150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28.22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224.42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288.42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278.42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278.42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305.57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305.57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305.57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305.57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305.57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305.57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305.57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305.57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309.31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309.31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309.31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309.31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309.31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309.31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45062</v>
      </c>
      <c r="Z3" s="37">
        <f>S3</f>
        <v>45062</v>
      </c>
      <c r="AE3" s="36"/>
      <c r="AH3" s="38">
        <f>AV4</f>
        <v>45062</v>
      </c>
    </row>
    <row r="4" spans="1:48" ht="15.75" thickBot="1">
      <c r="A4" s="37">
        <f>frq!A1</f>
        <v>45062</v>
      </c>
      <c r="L4" s="37">
        <f>frq!A1</f>
        <v>45062</v>
      </c>
      <c r="P4" s="37">
        <f>frq!A1</f>
        <v>45062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5.6104999999999995E-2</v>
      </c>
      <c r="H6" s="54">
        <f>(BAWANA!U3+BAWANA!V3)/4000</f>
        <v>0</v>
      </c>
      <c r="I6" s="54"/>
      <c r="J6" s="54">
        <f>G6+H6+I6</f>
        <v>5.6104999999999995E-2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7.2105000000000002E-2</v>
      </c>
      <c r="H7" s="54">
        <f>(BAWANA!U4+BAWANA!V4)/4000</f>
        <v>0</v>
      </c>
      <c r="I7" s="54"/>
      <c r="J7" s="54">
        <f t="shared" ref="J7:J70" si="3">G7+H7+I7</f>
        <v>7.2105000000000002E-2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6.9605E-2</v>
      </c>
      <c r="H8" s="54">
        <f>(BAWANA!U5+BAWANA!V5)/4000</f>
        <v>0</v>
      </c>
      <c r="I8" s="54"/>
      <c r="J8" s="54">
        <f t="shared" si="3"/>
        <v>6.9605E-2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6.9605E-2</v>
      </c>
      <c r="H9" s="54">
        <f>(BAWANA!U6+BAWANA!V6)/4000</f>
        <v>0</v>
      </c>
      <c r="I9" s="54"/>
      <c r="J9" s="54">
        <f t="shared" si="3"/>
        <v>6.9605E-2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7.6392500000000002E-2</v>
      </c>
      <c r="H86" s="54">
        <f>(BAWANA!U83+BAWANA!V83)/4000</f>
        <v>0</v>
      </c>
      <c r="I86" s="54"/>
      <c r="J86" s="54">
        <f t="shared" si="9"/>
        <v>7.6392500000000002E-2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7.6392500000000002E-2</v>
      </c>
      <c r="H87" s="54">
        <f>(BAWANA!U84+BAWANA!V84)/4000</f>
        <v>0</v>
      </c>
      <c r="I87" s="54"/>
      <c r="J87" s="54">
        <f t="shared" si="9"/>
        <v>7.6392500000000002E-2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7.6392500000000002E-2</v>
      </c>
      <c r="H88" s="54">
        <f>(BAWANA!U85+BAWANA!V85)/4000</f>
        <v>0</v>
      </c>
      <c r="I88" s="54"/>
      <c r="J88" s="54">
        <f t="shared" si="9"/>
        <v>7.6392500000000002E-2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7.6392500000000002E-2</v>
      </c>
      <c r="H89" s="54">
        <f>(BAWANA!U86+BAWANA!V86)/4000</f>
        <v>0</v>
      </c>
      <c r="I89" s="54"/>
      <c r="J89" s="54">
        <f t="shared" si="9"/>
        <v>7.6392500000000002E-2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7.6392500000000002E-2</v>
      </c>
      <c r="H90" s="54">
        <f>(BAWANA!U87+BAWANA!V87)/4000</f>
        <v>0</v>
      </c>
      <c r="I90" s="54"/>
      <c r="J90" s="54">
        <f t="shared" si="9"/>
        <v>7.6392500000000002E-2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7.6392500000000002E-2</v>
      </c>
      <c r="H91" s="54">
        <f>(BAWANA!U88+BAWANA!V88)/4000</f>
        <v>0</v>
      </c>
      <c r="I91" s="54"/>
      <c r="J91" s="54">
        <f t="shared" si="9"/>
        <v>7.6392500000000002E-2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7.6392500000000002E-2</v>
      </c>
      <c r="H92" s="54">
        <f>(BAWANA!U89+BAWANA!V89)/4000</f>
        <v>0</v>
      </c>
      <c r="I92" s="54"/>
      <c r="J92" s="54">
        <f t="shared" si="9"/>
        <v>7.6392500000000002E-2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7.6392500000000002E-2</v>
      </c>
      <c r="H93" s="54">
        <f>(BAWANA!U90+BAWANA!V90)/4000</f>
        <v>0</v>
      </c>
      <c r="I93" s="54"/>
      <c r="J93" s="54">
        <f t="shared" si="9"/>
        <v>7.6392500000000002E-2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7.7327500000000007E-2</v>
      </c>
      <c r="H94" s="54">
        <f>(BAWANA!U91+BAWANA!V91)/4000</f>
        <v>0</v>
      </c>
      <c r="I94" s="54"/>
      <c r="J94" s="54">
        <f t="shared" si="9"/>
        <v>7.7327500000000007E-2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7.7327500000000007E-2</v>
      </c>
      <c r="H95" s="54">
        <f>(BAWANA!U92+BAWANA!V92)/4000</f>
        <v>0</v>
      </c>
      <c r="I95" s="54"/>
      <c r="J95" s="54">
        <f t="shared" si="9"/>
        <v>7.7327500000000007E-2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7.7327500000000007E-2</v>
      </c>
      <c r="H96" s="54">
        <f>(BAWANA!U93+BAWANA!V93)/4000</f>
        <v>0</v>
      </c>
      <c r="I96" s="54"/>
      <c r="J96" s="54">
        <f t="shared" si="9"/>
        <v>7.7327500000000007E-2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7.7327500000000007E-2</v>
      </c>
      <c r="H97" s="54">
        <f>(BAWANA!U94+BAWANA!V94)/4000</f>
        <v>0</v>
      </c>
      <c r="I97" s="54"/>
      <c r="J97" s="54">
        <f t="shared" si="9"/>
        <v>7.7327500000000007E-2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7.7327500000000007E-2</v>
      </c>
      <c r="H98" s="54">
        <f>(BAWANA!U95+BAWANA!V95)/4000</f>
        <v>0</v>
      </c>
      <c r="I98" s="54"/>
      <c r="J98" s="54">
        <f t="shared" si="9"/>
        <v>7.7327500000000007E-2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7.7327500000000007E-2</v>
      </c>
      <c r="H99" s="54">
        <f>(BAWANA!U96+BAWANA!V96)/4000</f>
        <v>0</v>
      </c>
      <c r="I99" s="54"/>
      <c r="J99" s="54">
        <f t="shared" si="9"/>
        <v>7.7327500000000007E-2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6.6300249999999927</v>
      </c>
      <c r="H102" s="54">
        <f t="shared" si="14"/>
        <v>0</v>
      </c>
      <c r="I102" s="54"/>
      <c r="J102" s="54">
        <f t="shared" si="14"/>
        <v>6.6300249999999927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G3" sqref="BG3:B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9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497</v>
      </c>
      <c r="Y1" t="s">
        <v>498</v>
      </c>
      <c r="Z1" t="s">
        <v>499</v>
      </c>
      <c r="AA1" t="s">
        <v>497</v>
      </c>
      <c r="AB1" t="s">
        <v>498</v>
      </c>
      <c r="AC1" t="s">
        <v>500</v>
      </c>
      <c r="AD1" t="s">
        <v>501</v>
      </c>
      <c r="AE1" t="s">
        <v>502</v>
      </c>
      <c r="AF1" t="s">
        <v>503</v>
      </c>
      <c r="AG1" t="s">
        <v>504</v>
      </c>
      <c r="AH1" t="s">
        <v>498</v>
      </c>
      <c r="AI1" t="s">
        <v>505</v>
      </c>
      <c r="AJ1" t="s">
        <v>498</v>
      </c>
      <c r="AK1" t="s">
        <v>506</v>
      </c>
      <c r="AL1" t="s">
        <v>507</v>
      </c>
      <c r="AM1" t="s">
        <v>498</v>
      </c>
      <c r="AN1" t="s">
        <v>508</v>
      </c>
      <c r="AO1" t="s">
        <v>509</v>
      </c>
      <c r="AP1" t="s">
        <v>498</v>
      </c>
      <c r="AQ1" t="s">
        <v>510</v>
      </c>
      <c r="AR1" t="s">
        <v>511</v>
      </c>
      <c r="AS1" t="s">
        <v>497</v>
      </c>
      <c r="AT1" t="s">
        <v>498</v>
      </c>
      <c r="AU1" t="s">
        <v>498</v>
      </c>
      <c r="AV1" t="s">
        <v>512</v>
      </c>
      <c r="AW1" t="s">
        <v>498</v>
      </c>
      <c r="AX1" t="s">
        <v>497</v>
      </c>
      <c r="AY1" t="s">
        <v>513</v>
      </c>
      <c r="AZ1" t="s">
        <v>514</v>
      </c>
      <c r="BA1" t="s">
        <v>515</v>
      </c>
      <c r="BB1" t="s">
        <v>516</v>
      </c>
      <c r="BC1" t="s">
        <v>503</v>
      </c>
      <c r="BD1" t="s">
        <v>517</v>
      </c>
      <c r="BE1" t="s">
        <v>518</v>
      </c>
      <c r="BF1" t="s">
        <v>519</v>
      </c>
      <c r="BG1" t="s">
        <v>519</v>
      </c>
    </row>
    <row r="2" spans="1:5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W2" s="30" t="s">
        <v>149</v>
      </c>
      <c r="X2" t="s">
        <v>150</v>
      </c>
      <c r="Y2" t="s">
        <v>283</v>
      </c>
      <c r="Z2" t="s">
        <v>391</v>
      </c>
      <c r="AA2" t="s">
        <v>150</v>
      </c>
      <c r="AB2" t="s">
        <v>282</v>
      </c>
      <c r="AC2" t="s">
        <v>149</v>
      </c>
      <c r="AD2" t="s">
        <v>149</v>
      </c>
      <c r="AE2" t="s">
        <v>153</v>
      </c>
      <c r="AF2" t="s">
        <v>150</v>
      </c>
      <c r="AG2" t="s">
        <v>152</v>
      </c>
      <c r="AH2" t="s">
        <v>269</v>
      </c>
      <c r="AI2" t="s">
        <v>149</v>
      </c>
      <c r="AJ2" t="s">
        <v>237</v>
      </c>
      <c r="AK2" t="s">
        <v>153</v>
      </c>
      <c r="AL2" t="s">
        <v>153</v>
      </c>
      <c r="AM2" t="s">
        <v>281</v>
      </c>
      <c r="AN2" t="s">
        <v>149</v>
      </c>
      <c r="AO2" t="s">
        <v>149</v>
      </c>
      <c r="AP2" t="s">
        <v>270</v>
      </c>
      <c r="AQ2" t="s">
        <v>150</v>
      </c>
      <c r="AR2" t="s">
        <v>150</v>
      </c>
      <c r="AS2" t="s">
        <v>149</v>
      </c>
      <c r="AT2" t="s">
        <v>240</v>
      </c>
      <c r="AU2" t="s">
        <v>232</v>
      </c>
      <c r="AV2" t="s">
        <v>149</v>
      </c>
      <c r="AW2" t="s">
        <v>268</v>
      </c>
      <c r="AX2" t="s">
        <v>149</v>
      </c>
      <c r="AY2" t="s">
        <v>153</v>
      </c>
      <c r="AZ2" t="s">
        <v>150</v>
      </c>
      <c r="BA2" t="s">
        <v>152</v>
      </c>
      <c r="BB2" t="s">
        <v>149</v>
      </c>
      <c r="BC2" t="s">
        <v>150</v>
      </c>
      <c r="BD2" t="s">
        <v>246</v>
      </c>
      <c r="BE2" t="s">
        <v>405</v>
      </c>
      <c r="BF2" t="s">
        <v>149</v>
      </c>
      <c r="BG2" t="s">
        <v>150</v>
      </c>
    </row>
    <row r="3" spans="1:5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1086.99</v>
      </c>
      <c r="I3" s="95">
        <v>210.33</v>
      </c>
      <c r="J3" s="95">
        <v>143.66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64.73</v>
      </c>
      <c r="X3">
        <v>27.74</v>
      </c>
      <c r="Y3">
        <v>0.36</v>
      </c>
      <c r="Z3">
        <v>2.89</v>
      </c>
      <c r="AA3">
        <v>33.72</v>
      </c>
      <c r="AB3">
        <v>0.78</v>
      </c>
      <c r="AC3">
        <v>24.92</v>
      </c>
      <c r="AD3">
        <v>49.85</v>
      </c>
      <c r="AE3">
        <v>10.85</v>
      </c>
      <c r="AF3">
        <v>36.35</v>
      </c>
      <c r="AG3">
        <v>62.61</v>
      </c>
      <c r="AH3">
        <v>0.46</v>
      </c>
      <c r="AI3">
        <v>77.06</v>
      </c>
      <c r="AJ3">
        <v>0.46</v>
      </c>
      <c r="AK3">
        <v>66.849999999999994</v>
      </c>
      <c r="AL3">
        <v>24.08</v>
      </c>
      <c r="AM3">
        <v>0.4</v>
      </c>
      <c r="AN3">
        <v>115.6</v>
      </c>
      <c r="AO3">
        <v>274.17</v>
      </c>
      <c r="AP3">
        <v>0.71</v>
      </c>
      <c r="AQ3">
        <v>9.92</v>
      </c>
      <c r="AR3">
        <v>12.62</v>
      </c>
      <c r="AS3">
        <v>13</v>
      </c>
      <c r="AT3">
        <v>0.64</v>
      </c>
      <c r="AU3">
        <v>0.71</v>
      </c>
      <c r="AV3">
        <v>48.16</v>
      </c>
      <c r="AW3">
        <v>0.77</v>
      </c>
      <c r="AX3">
        <v>14.45</v>
      </c>
      <c r="AY3">
        <v>41.42</v>
      </c>
      <c r="AZ3">
        <v>77.06</v>
      </c>
      <c r="BA3">
        <v>6.74</v>
      </c>
      <c r="BB3">
        <v>367.98</v>
      </c>
      <c r="BC3">
        <v>12.21</v>
      </c>
      <c r="BD3">
        <v>30.06</v>
      </c>
      <c r="BE3">
        <v>0</v>
      </c>
      <c r="BF3">
        <v>0</v>
      </c>
      <c r="BG3">
        <v>0</v>
      </c>
    </row>
    <row r="4" spans="1:59">
      <c r="A4" t="s">
        <v>240</v>
      </c>
      <c r="B4" t="s">
        <v>232</v>
      </c>
      <c r="C4" t="s">
        <v>234</v>
      </c>
      <c r="G4" t="s">
        <v>46</v>
      </c>
      <c r="H4" s="115">
        <v>1069.6500000000001</v>
      </c>
      <c r="I4" s="88">
        <v>210.33</v>
      </c>
      <c r="J4" s="88">
        <v>143.66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64.73</v>
      </c>
      <c r="X4">
        <v>27.74</v>
      </c>
      <c r="Y4">
        <v>0.36</v>
      </c>
      <c r="Z4">
        <v>2.89</v>
      </c>
      <c r="AA4">
        <v>33.72</v>
      </c>
      <c r="AB4">
        <v>0.78</v>
      </c>
      <c r="AC4">
        <v>24.92</v>
      </c>
      <c r="AD4">
        <v>49.85</v>
      </c>
      <c r="AE4">
        <v>10.85</v>
      </c>
      <c r="AF4">
        <v>36.35</v>
      </c>
      <c r="AG4">
        <v>62.61</v>
      </c>
      <c r="AH4">
        <v>0.46</v>
      </c>
      <c r="AI4">
        <v>38.53</v>
      </c>
      <c r="AJ4">
        <v>0.46</v>
      </c>
      <c r="AK4">
        <v>66.849999999999994</v>
      </c>
      <c r="AL4">
        <v>24.08</v>
      </c>
      <c r="AM4">
        <v>0.4</v>
      </c>
      <c r="AN4">
        <v>115.6</v>
      </c>
      <c r="AO4">
        <v>274.17</v>
      </c>
      <c r="AP4">
        <v>0.71</v>
      </c>
      <c r="AQ4">
        <v>9.92</v>
      </c>
      <c r="AR4">
        <v>12.62</v>
      </c>
      <c r="AS4">
        <v>13</v>
      </c>
      <c r="AT4">
        <v>0.64</v>
      </c>
      <c r="AU4">
        <v>0.71</v>
      </c>
      <c r="AV4">
        <v>48.16</v>
      </c>
      <c r="AW4">
        <v>0.77</v>
      </c>
      <c r="AX4">
        <v>14.45</v>
      </c>
      <c r="AY4">
        <v>41.42</v>
      </c>
      <c r="AZ4">
        <v>77.06</v>
      </c>
      <c r="BA4">
        <v>6.74</v>
      </c>
      <c r="BB4">
        <v>389.17</v>
      </c>
      <c r="BC4">
        <v>12.21</v>
      </c>
      <c r="BD4">
        <v>30.06</v>
      </c>
      <c r="BE4">
        <v>0</v>
      </c>
      <c r="BF4">
        <v>0</v>
      </c>
      <c r="BG4">
        <v>0</v>
      </c>
    </row>
    <row r="5" spans="1:59">
      <c r="A5" t="s">
        <v>241</v>
      </c>
      <c r="B5" t="s">
        <v>233</v>
      </c>
      <c r="C5" t="s">
        <v>235</v>
      </c>
      <c r="G5" t="s">
        <v>47</v>
      </c>
      <c r="H5" s="115">
        <v>1028.23</v>
      </c>
      <c r="I5" s="88">
        <v>181.43</v>
      </c>
      <c r="J5" s="88">
        <v>143.66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64.73</v>
      </c>
      <c r="X5">
        <v>27.74</v>
      </c>
      <c r="Y5">
        <v>0.36</v>
      </c>
      <c r="Z5">
        <v>2.89</v>
      </c>
      <c r="AA5">
        <v>33.72</v>
      </c>
      <c r="AB5">
        <v>0.78</v>
      </c>
      <c r="AC5">
        <v>24.92</v>
      </c>
      <c r="AD5">
        <v>49.85</v>
      </c>
      <c r="AE5">
        <v>10.85</v>
      </c>
      <c r="AF5">
        <v>36.35</v>
      </c>
      <c r="AG5">
        <v>62.61</v>
      </c>
      <c r="AH5">
        <v>0.46</v>
      </c>
      <c r="AI5">
        <v>0</v>
      </c>
      <c r="AJ5">
        <v>0.46</v>
      </c>
      <c r="AK5">
        <v>66.849999999999994</v>
      </c>
      <c r="AL5">
        <v>24.08</v>
      </c>
      <c r="AM5">
        <v>0.4</v>
      </c>
      <c r="AN5">
        <v>115.6</v>
      </c>
      <c r="AO5">
        <v>274.17</v>
      </c>
      <c r="AP5">
        <v>0.71</v>
      </c>
      <c r="AQ5">
        <v>9.92</v>
      </c>
      <c r="AR5">
        <v>12.62</v>
      </c>
      <c r="AS5">
        <v>13</v>
      </c>
      <c r="AT5">
        <v>0.64</v>
      </c>
      <c r="AU5">
        <v>0.71</v>
      </c>
      <c r="AV5">
        <v>48.16</v>
      </c>
      <c r="AW5">
        <v>0.77</v>
      </c>
      <c r="AX5">
        <v>14.45</v>
      </c>
      <c r="AY5">
        <v>41.42</v>
      </c>
      <c r="AZ5">
        <v>48.16</v>
      </c>
      <c r="BA5">
        <v>6.74</v>
      </c>
      <c r="BB5">
        <v>386.28</v>
      </c>
      <c r="BC5">
        <v>12.21</v>
      </c>
      <c r="BD5">
        <v>30.06</v>
      </c>
      <c r="BE5">
        <v>0</v>
      </c>
      <c r="BF5">
        <v>0</v>
      </c>
      <c r="BG5">
        <v>0</v>
      </c>
    </row>
    <row r="6" spans="1:59">
      <c r="A6" t="s">
        <v>242</v>
      </c>
      <c r="B6" t="s">
        <v>264</v>
      </c>
      <c r="C6" t="s">
        <v>236</v>
      </c>
      <c r="G6" t="s">
        <v>48</v>
      </c>
      <c r="H6" s="115">
        <v>989.7</v>
      </c>
      <c r="I6" s="88">
        <v>181.43</v>
      </c>
      <c r="J6" s="88">
        <v>143.66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64.73</v>
      </c>
      <c r="X6">
        <v>27.74</v>
      </c>
      <c r="Y6">
        <v>0.36</v>
      </c>
      <c r="Z6">
        <v>2.89</v>
      </c>
      <c r="AA6">
        <v>33.72</v>
      </c>
      <c r="AB6">
        <v>0.78</v>
      </c>
      <c r="AC6">
        <v>24.92</v>
      </c>
      <c r="AD6">
        <v>49.85</v>
      </c>
      <c r="AE6">
        <v>10.85</v>
      </c>
      <c r="AF6">
        <v>36.35</v>
      </c>
      <c r="AG6">
        <v>62.61</v>
      </c>
      <c r="AH6">
        <v>0.46</v>
      </c>
      <c r="AI6">
        <v>0</v>
      </c>
      <c r="AJ6">
        <v>0.46</v>
      </c>
      <c r="AK6">
        <v>66.849999999999994</v>
      </c>
      <c r="AL6">
        <v>24.08</v>
      </c>
      <c r="AM6">
        <v>0.4</v>
      </c>
      <c r="AN6">
        <v>115.6</v>
      </c>
      <c r="AO6">
        <v>274.17</v>
      </c>
      <c r="AP6">
        <v>0.71</v>
      </c>
      <c r="AQ6">
        <v>9.92</v>
      </c>
      <c r="AR6">
        <v>12.62</v>
      </c>
      <c r="AS6">
        <v>13</v>
      </c>
      <c r="AT6">
        <v>0.64</v>
      </c>
      <c r="AU6">
        <v>0.71</v>
      </c>
      <c r="AV6">
        <v>48.16</v>
      </c>
      <c r="AW6">
        <v>0.77</v>
      </c>
      <c r="AX6">
        <v>14.45</v>
      </c>
      <c r="AY6">
        <v>41.42</v>
      </c>
      <c r="AZ6">
        <v>48.16</v>
      </c>
      <c r="BA6">
        <v>6.74</v>
      </c>
      <c r="BB6">
        <v>347.75</v>
      </c>
      <c r="BC6">
        <v>12.21</v>
      </c>
      <c r="BD6">
        <v>30.06</v>
      </c>
      <c r="BE6">
        <v>0</v>
      </c>
      <c r="BF6">
        <v>0</v>
      </c>
      <c r="BG6">
        <v>0</v>
      </c>
    </row>
    <row r="7" spans="1:59">
      <c r="A7" t="s">
        <v>243</v>
      </c>
      <c r="B7" t="s">
        <v>299</v>
      </c>
      <c r="C7" t="s">
        <v>265</v>
      </c>
      <c r="G7" t="s">
        <v>49</v>
      </c>
      <c r="H7" s="115">
        <v>960.80000000000007</v>
      </c>
      <c r="I7" s="88">
        <v>133.27000000000001</v>
      </c>
      <c r="J7" s="88">
        <v>143.57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64.73</v>
      </c>
      <c r="X7">
        <v>27.74</v>
      </c>
      <c r="Y7">
        <v>0.36</v>
      </c>
      <c r="Z7">
        <v>2.89</v>
      </c>
      <c r="AA7">
        <v>33.72</v>
      </c>
      <c r="AB7">
        <v>0.78</v>
      </c>
      <c r="AC7">
        <v>24.92</v>
      </c>
      <c r="AD7">
        <v>49.85</v>
      </c>
      <c r="AE7">
        <v>10.76</v>
      </c>
      <c r="AF7">
        <v>36.35</v>
      </c>
      <c r="AG7">
        <v>62.61</v>
      </c>
      <c r="AH7">
        <v>0.46</v>
      </c>
      <c r="AI7">
        <v>0</v>
      </c>
      <c r="AJ7">
        <v>0.46</v>
      </c>
      <c r="AK7">
        <v>66.849999999999994</v>
      </c>
      <c r="AL7">
        <v>24.08</v>
      </c>
      <c r="AM7">
        <v>0.4</v>
      </c>
      <c r="AN7">
        <v>115.6</v>
      </c>
      <c r="AO7">
        <v>274.17</v>
      </c>
      <c r="AP7">
        <v>0.71</v>
      </c>
      <c r="AQ7">
        <v>9.92</v>
      </c>
      <c r="AR7">
        <v>12.62</v>
      </c>
      <c r="AS7">
        <v>13</v>
      </c>
      <c r="AT7">
        <v>0.64</v>
      </c>
      <c r="AU7">
        <v>0.71</v>
      </c>
      <c r="AV7">
        <v>48.16</v>
      </c>
      <c r="AW7">
        <v>0.77</v>
      </c>
      <c r="AX7">
        <v>14.45</v>
      </c>
      <c r="AY7">
        <v>41.42</v>
      </c>
      <c r="AZ7">
        <v>0</v>
      </c>
      <c r="BA7">
        <v>6.74</v>
      </c>
      <c r="BB7">
        <v>318.85000000000002</v>
      </c>
      <c r="BC7">
        <v>12.21</v>
      </c>
      <c r="BD7">
        <v>30.06</v>
      </c>
      <c r="BE7">
        <v>0</v>
      </c>
      <c r="BF7">
        <v>0</v>
      </c>
      <c r="BG7">
        <v>0</v>
      </c>
    </row>
    <row r="8" spans="1:59">
      <c r="A8" t="s">
        <v>244</v>
      </c>
      <c r="B8" t="s">
        <v>341</v>
      </c>
      <c r="C8" t="s">
        <v>237</v>
      </c>
      <c r="G8" t="s">
        <v>50</v>
      </c>
      <c r="H8" s="115">
        <v>929.98</v>
      </c>
      <c r="I8" s="88">
        <v>133.27000000000001</v>
      </c>
      <c r="J8" s="88">
        <v>143.57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64.73</v>
      </c>
      <c r="X8">
        <v>27.74</v>
      </c>
      <c r="Y8">
        <v>0.36</v>
      </c>
      <c r="Z8">
        <v>2.89</v>
      </c>
      <c r="AA8">
        <v>33.72</v>
      </c>
      <c r="AB8">
        <v>0.78</v>
      </c>
      <c r="AC8">
        <v>24.92</v>
      </c>
      <c r="AD8">
        <v>49.85</v>
      </c>
      <c r="AE8">
        <v>10.76</v>
      </c>
      <c r="AF8">
        <v>36.35</v>
      </c>
      <c r="AG8">
        <v>62.61</v>
      </c>
      <c r="AH8">
        <v>0.46</v>
      </c>
      <c r="AI8">
        <v>0</v>
      </c>
      <c r="AJ8">
        <v>0.46</v>
      </c>
      <c r="AK8">
        <v>66.849999999999994</v>
      </c>
      <c r="AL8">
        <v>24.08</v>
      </c>
      <c r="AM8">
        <v>0.4</v>
      </c>
      <c r="AN8">
        <v>115.6</v>
      </c>
      <c r="AO8">
        <v>274.17</v>
      </c>
      <c r="AP8">
        <v>0.71</v>
      </c>
      <c r="AQ8">
        <v>9.92</v>
      </c>
      <c r="AR8">
        <v>12.62</v>
      </c>
      <c r="AS8">
        <v>13</v>
      </c>
      <c r="AT8">
        <v>0.64</v>
      </c>
      <c r="AU8">
        <v>0.71</v>
      </c>
      <c r="AV8">
        <v>48.16</v>
      </c>
      <c r="AW8">
        <v>0.77</v>
      </c>
      <c r="AX8">
        <v>14.45</v>
      </c>
      <c r="AY8">
        <v>41.42</v>
      </c>
      <c r="AZ8">
        <v>0</v>
      </c>
      <c r="BA8">
        <v>6.74</v>
      </c>
      <c r="BB8">
        <v>288.02999999999997</v>
      </c>
      <c r="BC8">
        <v>12.21</v>
      </c>
      <c r="BD8">
        <v>30.06</v>
      </c>
      <c r="BE8">
        <v>0</v>
      </c>
      <c r="BF8">
        <v>0</v>
      </c>
      <c r="BG8">
        <v>0</v>
      </c>
    </row>
    <row r="9" spans="1:59">
      <c r="A9" t="s">
        <v>245</v>
      </c>
      <c r="B9" t="s">
        <v>361</v>
      </c>
      <c r="C9" t="s">
        <v>238</v>
      </c>
      <c r="G9" t="s">
        <v>51</v>
      </c>
      <c r="H9" s="115">
        <v>902.04</v>
      </c>
      <c r="I9" s="88">
        <v>133.27000000000001</v>
      </c>
      <c r="J9" s="88">
        <v>143.57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64.73</v>
      </c>
      <c r="X9">
        <v>27.74</v>
      </c>
      <c r="Y9">
        <v>0.36</v>
      </c>
      <c r="Z9">
        <v>2.89</v>
      </c>
      <c r="AA9">
        <v>33.72</v>
      </c>
      <c r="AB9">
        <v>0.78</v>
      </c>
      <c r="AC9">
        <v>24.92</v>
      </c>
      <c r="AD9">
        <v>49.85</v>
      </c>
      <c r="AE9">
        <v>10.76</v>
      </c>
      <c r="AF9">
        <v>36.35</v>
      </c>
      <c r="AG9">
        <v>62.61</v>
      </c>
      <c r="AH9">
        <v>0.46</v>
      </c>
      <c r="AI9">
        <v>0</v>
      </c>
      <c r="AJ9">
        <v>0.46</v>
      </c>
      <c r="AK9">
        <v>66.849999999999994</v>
      </c>
      <c r="AL9">
        <v>24.08</v>
      </c>
      <c r="AM9">
        <v>0.4</v>
      </c>
      <c r="AN9">
        <v>115.6</v>
      </c>
      <c r="AO9">
        <v>274.17</v>
      </c>
      <c r="AP9">
        <v>0.71</v>
      </c>
      <c r="AQ9">
        <v>9.92</v>
      </c>
      <c r="AR9">
        <v>12.62</v>
      </c>
      <c r="AS9">
        <v>13</v>
      </c>
      <c r="AT9">
        <v>0.64</v>
      </c>
      <c r="AU9">
        <v>0.71</v>
      </c>
      <c r="AV9">
        <v>48.16</v>
      </c>
      <c r="AW9">
        <v>0.77</v>
      </c>
      <c r="AX9">
        <v>14.45</v>
      </c>
      <c r="AY9">
        <v>41.42</v>
      </c>
      <c r="AZ9">
        <v>0</v>
      </c>
      <c r="BA9">
        <v>6.74</v>
      </c>
      <c r="BB9">
        <v>260.08999999999997</v>
      </c>
      <c r="BC9">
        <v>12.21</v>
      </c>
      <c r="BD9">
        <v>30.06</v>
      </c>
      <c r="BE9">
        <v>0</v>
      </c>
      <c r="BF9">
        <v>0</v>
      </c>
      <c r="BG9">
        <v>0</v>
      </c>
    </row>
    <row r="10" spans="1:59">
      <c r="A10" t="s">
        <v>266</v>
      </c>
      <c r="C10" t="s">
        <v>239</v>
      </c>
      <c r="G10" t="s">
        <v>52</v>
      </c>
      <c r="H10" s="115">
        <v>865.44</v>
      </c>
      <c r="I10" s="88">
        <v>133.27000000000001</v>
      </c>
      <c r="J10" s="88">
        <v>143.57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64.73</v>
      </c>
      <c r="X10">
        <v>27.74</v>
      </c>
      <c r="Y10">
        <v>0.36</v>
      </c>
      <c r="Z10">
        <v>2.89</v>
      </c>
      <c r="AA10">
        <v>33.72</v>
      </c>
      <c r="AB10">
        <v>0.78</v>
      </c>
      <c r="AC10">
        <v>24.92</v>
      </c>
      <c r="AD10">
        <v>49.85</v>
      </c>
      <c r="AE10">
        <v>10.76</v>
      </c>
      <c r="AF10">
        <v>36.35</v>
      </c>
      <c r="AG10">
        <v>62.61</v>
      </c>
      <c r="AH10">
        <v>0.46</v>
      </c>
      <c r="AI10">
        <v>0</v>
      </c>
      <c r="AJ10">
        <v>0.46</v>
      </c>
      <c r="AK10">
        <v>66.849999999999994</v>
      </c>
      <c r="AL10">
        <v>24.08</v>
      </c>
      <c r="AM10">
        <v>0.4</v>
      </c>
      <c r="AN10">
        <v>115.6</v>
      </c>
      <c r="AO10">
        <v>274.17</v>
      </c>
      <c r="AP10">
        <v>0.71</v>
      </c>
      <c r="AQ10">
        <v>9.92</v>
      </c>
      <c r="AR10">
        <v>12.62</v>
      </c>
      <c r="AS10">
        <v>13</v>
      </c>
      <c r="AT10">
        <v>0.64</v>
      </c>
      <c r="AU10">
        <v>0.71</v>
      </c>
      <c r="AV10">
        <v>48.16</v>
      </c>
      <c r="AW10">
        <v>0.77</v>
      </c>
      <c r="AX10">
        <v>14.45</v>
      </c>
      <c r="AY10">
        <v>41.42</v>
      </c>
      <c r="AZ10">
        <v>0</v>
      </c>
      <c r="BA10">
        <v>6.74</v>
      </c>
      <c r="BB10">
        <v>223.49</v>
      </c>
      <c r="BC10">
        <v>12.21</v>
      </c>
      <c r="BD10">
        <v>30.06</v>
      </c>
      <c r="BE10">
        <v>0</v>
      </c>
      <c r="BF10">
        <v>0</v>
      </c>
      <c r="BG10">
        <v>0</v>
      </c>
    </row>
    <row r="11" spans="1:59">
      <c r="A11" t="s">
        <v>246</v>
      </c>
      <c r="C11" t="s">
        <v>342</v>
      </c>
      <c r="G11" t="s">
        <v>53</v>
      </c>
      <c r="H11" s="115">
        <v>840.3900000000001</v>
      </c>
      <c r="I11" s="88">
        <v>133.27000000000001</v>
      </c>
      <c r="J11" s="88">
        <v>143.47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64.73</v>
      </c>
      <c r="X11">
        <v>27.74</v>
      </c>
      <c r="Y11">
        <v>0.36</v>
      </c>
      <c r="Z11">
        <v>2.89</v>
      </c>
      <c r="AA11">
        <v>33.72</v>
      </c>
      <c r="AB11">
        <v>0.78</v>
      </c>
      <c r="AC11">
        <v>24.92</v>
      </c>
      <c r="AD11">
        <v>49.85</v>
      </c>
      <c r="AE11">
        <v>10.66</v>
      </c>
      <c r="AF11">
        <v>36.35</v>
      </c>
      <c r="AG11">
        <v>62.61</v>
      </c>
      <c r="AH11">
        <v>0.46</v>
      </c>
      <c r="AI11">
        <v>0</v>
      </c>
      <c r="AJ11">
        <v>0.46</v>
      </c>
      <c r="AK11">
        <v>66.849999999999994</v>
      </c>
      <c r="AL11">
        <v>24.08</v>
      </c>
      <c r="AM11">
        <v>0.4</v>
      </c>
      <c r="AN11">
        <v>115.6</v>
      </c>
      <c r="AO11">
        <v>274.17</v>
      </c>
      <c r="AP11">
        <v>0.71</v>
      </c>
      <c r="AQ11">
        <v>9.92</v>
      </c>
      <c r="AR11">
        <v>12.62</v>
      </c>
      <c r="AS11">
        <v>13</v>
      </c>
      <c r="AT11">
        <v>0.64</v>
      </c>
      <c r="AU11">
        <v>0.71</v>
      </c>
      <c r="AV11">
        <v>48.16</v>
      </c>
      <c r="AW11">
        <v>0.77</v>
      </c>
      <c r="AX11">
        <v>14.45</v>
      </c>
      <c r="AY11">
        <v>41.42</v>
      </c>
      <c r="AZ11">
        <v>0</v>
      </c>
      <c r="BA11">
        <v>6.74</v>
      </c>
      <c r="BB11">
        <v>198.44</v>
      </c>
      <c r="BC11">
        <v>12.21</v>
      </c>
      <c r="BD11">
        <v>30.06</v>
      </c>
      <c r="BE11">
        <v>0</v>
      </c>
      <c r="BF11">
        <v>0</v>
      </c>
      <c r="BG11">
        <v>0</v>
      </c>
    </row>
    <row r="12" spans="1:59">
      <c r="A12" t="s">
        <v>247</v>
      </c>
      <c r="C12" t="s">
        <v>362</v>
      </c>
      <c r="G12" t="s">
        <v>54</v>
      </c>
      <c r="H12" s="115">
        <v>805.71</v>
      </c>
      <c r="I12" s="88">
        <v>133.27000000000001</v>
      </c>
      <c r="J12" s="88">
        <v>143.47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64.73</v>
      </c>
      <c r="X12">
        <v>27.74</v>
      </c>
      <c r="Y12">
        <v>0.36</v>
      </c>
      <c r="Z12">
        <v>2.89</v>
      </c>
      <c r="AA12">
        <v>33.72</v>
      </c>
      <c r="AB12">
        <v>0.78</v>
      </c>
      <c r="AC12">
        <v>24.92</v>
      </c>
      <c r="AD12">
        <v>49.85</v>
      </c>
      <c r="AE12">
        <v>10.66</v>
      </c>
      <c r="AF12">
        <v>36.35</v>
      </c>
      <c r="AG12">
        <v>62.61</v>
      </c>
      <c r="AH12">
        <v>0.46</v>
      </c>
      <c r="AI12">
        <v>0</v>
      </c>
      <c r="AJ12">
        <v>0.46</v>
      </c>
      <c r="AK12">
        <v>66.849999999999994</v>
      </c>
      <c r="AL12">
        <v>24.08</v>
      </c>
      <c r="AM12">
        <v>0.4</v>
      </c>
      <c r="AN12">
        <v>115.6</v>
      </c>
      <c r="AO12">
        <v>274.17</v>
      </c>
      <c r="AP12">
        <v>0.71</v>
      </c>
      <c r="AQ12">
        <v>9.92</v>
      </c>
      <c r="AR12">
        <v>12.62</v>
      </c>
      <c r="AS12">
        <v>13</v>
      </c>
      <c r="AT12">
        <v>0.64</v>
      </c>
      <c r="AU12">
        <v>0.71</v>
      </c>
      <c r="AV12">
        <v>48.16</v>
      </c>
      <c r="AW12">
        <v>0.77</v>
      </c>
      <c r="AX12">
        <v>14.45</v>
      </c>
      <c r="AY12">
        <v>41.42</v>
      </c>
      <c r="AZ12">
        <v>0</v>
      </c>
      <c r="BA12">
        <v>6.74</v>
      </c>
      <c r="BB12">
        <v>163.76</v>
      </c>
      <c r="BC12">
        <v>12.21</v>
      </c>
      <c r="BD12">
        <v>30.06</v>
      </c>
      <c r="BE12">
        <v>0</v>
      </c>
      <c r="BF12">
        <v>0</v>
      </c>
      <c r="BG12">
        <v>0</v>
      </c>
    </row>
    <row r="13" spans="1:59">
      <c r="A13" t="s">
        <v>248</v>
      </c>
      <c r="G13" t="s">
        <v>55</v>
      </c>
      <c r="H13" s="115">
        <v>773.92000000000007</v>
      </c>
      <c r="I13" s="88">
        <v>133.27000000000001</v>
      </c>
      <c r="J13" s="88">
        <v>143.47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64.73</v>
      </c>
      <c r="X13">
        <v>27.74</v>
      </c>
      <c r="Y13">
        <v>0.36</v>
      </c>
      <c r="Z13">
        <v>2.89</v>
      </c>
      <c r="AA13">
        <v>33.72</v>
      </c>
      <c r="AB13">
        <v>0.78</v>
      </c>
      <c r="AC13">
        <v>24.92</v>
      </c>
      <c r="AD13">
        <v>49.85</v>
      </c>
      <c r="AE13">
        <v>10.66</v>
      </c>
      <c r="AF13">
        <v>36.35</v>
      </c>
      <c r="AG13">
        <v>62.61</v>
      </c>
      <c r="AH13">
        <v>0.46</v>
      </c>
      <c r="AI13">
        <v>0</v>
      </c>
      <c r="AJ13">
        <v>0.46</v>
      </c>
      <c r="AK13">
        <v>66.849999999999994</v>
      </c>
      <c r="AL13">
        <v>24.08</v>
      </c>
      <c r="AM13">
        <v>0.4</v>
      </c>
      <c r="AN13">
        <v>115.6</v>
      </c>
      <c r="AO13">
        <v>274.17</v>
      </c>
      <c r="AP13">
        <v>0.71</v>
      </c>
      <c r="AQ13">
        <v>9.92</v>
      </c>
      <c r="AR13">
        <v>12.62</v>
      </c>
      <c r="AS13">
        <v>13</v>
      </c>
      <c r="AT13">
        <v>0.64</v>
      </c>
      <c r="AU13">
        <v>0.71</v>
      </c>
      <c r="AV13">
        <v>48.16</v>
      </c>
      <c r="AW13">
        <v>0.77</v>
      </c>
      <c r="AX13">
        <v>14.45</v>
      </c>
      <c r="AY13">
        <v>41.42</v>
      </c>
      <c r="AZ13">
        <v>0</v>
      </c>
      <c r="BA13">
        <v>6.74</v>
      </c>
      <c r="BB13">
        <v>131.97</v>
      </c>
      <c r="BC13">
        <v>12.21</v>
      </c>
      <c r="BD13">
        <v>30.06</v>
      </c>
      <c r="BE13">
        <v>0</v>
      </c>
      <c r="BF13">
        <v>0</v>
      </c>
      <c r="BG13">
        <v>0</v>
      </c>
    </row>
    <row r="14" spans="1:59">
      <c r="A14" t="s">
        <v>249</v>
      </c>
      <c r="G14" t="s">
        <v>56</v>
      </c>
      <c r="H14" s="115">
        <v>744.06000000000006</v>
      </c>
      <c r="I14" s="88">
        <v>133.27000000000001</v>
      </c>
      <c r="J14" s="88">
        <v>143.47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64.73</v>
      </c>
      <c r="X14">
        <v>27.74</v>
      </c>
      <c r="Y14">
        <v>0.36</v>
      </c>
      <c r="Z14">
        <v>2.89</v>
      </c>
      <c r="AA14">
        <v>33.72</v>
      </c>
      <c r="AB14">
        <v>0.78</v>
      </c>
      <c r="AC14">
        <v>24.92</v>
      </c>
      <c r="AD14">
        <v>49.85</v>
      </c>
      <c r="AE14">
        <v>10.66</v>
      </c>
      <c r="AF14">
        <v>36.35</v>
      </c>
      <c r="AG14">
        <v>62.61</v>
      </c>
      <c r="AH14">
        <v>0.46</v>
      </c>
      <c r="AI14">
        <v>0</v>
      </c>
      <c r="AJ14">
        <v>0.46</v>
      </c>
      <c r="AK14">
        <v>66.849999999999994</v>
      </c>
      <c r="AL14">
        <v>24.08</v>
      </c>
      <c r="AM14">
        <v>0.4</v>
      </c>
      <c r="AN14">
        <v>115.6</v>
      </c>
      <c r="AO14">
        <v>274.17</v>
      </c>
      <c r="AP14">
        <v>0.71</v>
      </c>
      <c r="AQ14">
        <v>9.92</v>
      </c>
      <c r="AR14">
        <v>12.62</v>
      </c>
      <c r="AS14">
        <v>13</v>
      </c>
      <c r="AT14">
        <v>0.64</v>
      </c>
      <c r="AU14">
        <v>0.71</v>
      </c>
      <c r="AV14">
        <v>48.16</v>
      </c>
      <c r="AW14">
        <v>0.77</v>
      </c>
      <c r="AX14">
        <v>14.45</v>
      </c>
      <c r="AY14">
        <v>41.42</v>
      </c>
      <c r="AZ14">
        <v>0</v>
      </c>
      <c r="BA14">
        <v>6.74</v>
      </c>
      <c r="BB14">
        <v>102.11</v>
      </c>
      <c r="BC14">
        <v>12.21</v>
      </c>
      <c r="BD14">
        <v>30.06</v>
      </c>
      <c r="BE14">
        <v>0</v>
      </c>
      <c r="BF14">
        <v>0</v>
      </c>
      <c r="BG14">
        <v>0</v>
      </c>
    </row>
    <row r="15" spans="1:59">
      <c r="A15" t="s">
        <v>250</v>
      </c>
      <c r="G15" t="s">
        <v>57</v>
      </c>
      <c r="H15" s="115">
        <v>694.93000000000006</v>
      </c>
      <c r="I15" s="88">
        <v>96.919999999999987</v>
      </c>
      <c r="J15" s="88">
        <v>143.38999999999999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64.73</v>
      </c>
      <c r="X15">
        <v>27.74</v>
      </c>
      <c r="Y15">
        <v>0.36</v>
      </c>
      <c r="Z15">
        <v>2.89</v>
      </c>
      <c r="AA15">
        <v>33.72</v>
      </c>
      <c r="AB15">
        <v>0.78</v>
      </c>
      <c r="AC15">
        <v>24.92</v>
      </c>
      <c r="AD15">
        <v>49.85</v>
      </c>
      <c r="AE15">
        <v>10.58</v>
      </c>
      <c r="AF15">
        <v>0</v>
      </c>
      <c r="AG15">
        <v>62.61</v>
      </c>
      <c r="AH15">
        <v>0.46</v>
      </c>
      <c r="AI15">
        <v>0</v>
      </c>
      <c r="AJ15">
        <v>0.46</v>
      </c>
      <c r="AK15">
        <v>66.849999999999994</v>
      </c>
      <c r="AL15">
        <v>24.08</v>
      </c>
      <c r="AM15">
        <v>0.4</v>
      </c>
      <c r="AN15">
        <v>115.6</v>
      </c>
      <c r="AO15">
        <v>274.17</v>
      </c>
      <c r="AP15">
        <v>0.71</v>
      </c>
      <c r="AQ15">
        <v>9.92</v>
      </c>
      <c r="AR15">
        <v>12.62</v>
      </c>
      <c r="AS15">
        <v>13</v>
      </c>
      <c r="AT15">
        <v>0.64</v>
      </c>
      <c r="AU15">
        <v>0.71</v>
      </c>
      <c r="AV15">
        <v>48.16</v>
      </c>
      <c r="AW15">
        <v>0.77</v>
      </c>
      <c r="AX15">
        <v>14.45</v>
      </c>
      <c r="AY15">
        <v>41.42</v>
      </c>
      <c r="AZ15">
        <v>0</v>
      </c>
      <c r="BA15">
        <v>6.74</v>
      </c>
      <c r="BB15">
        <v>52.98</v>
      </c>
      <c r="BC15">
        <v>12.21</v>
      </c>
      <c r="BD15">
        <v>30.06</v>
      </c>
      <c r="BE15">
        <v>0</v>
      </c>
      <c r="BF15">
        <v>0</v>
      </c>
      <c r="BG15">
        <v>0</v>
      </c>
    </row>
    <row r="16" spans="1:59">
      <c r="A16" t="s">
        <v>251</v>
      </c>
      <c r="G16" t="s">
        <v>58</v>
      </c>
      <c r="H16" s="115">
        <v>657.36</v>
      </c>
      <c r="I16" s="88">
        <v>96.919999999999987</v>
      </c>
      <c r="J16" s="88">
        <v>143.38999999999999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64.73</v>
      </c>
      <c r="X16">
        <v>27.74</v>
      </c>
      <c r="Y16">
        <v>0.36</v>
      </c>
      <c r="Z16">
        <v>2.89</v>
      </c>
      <c r="AA16">
        <v>33.72</v>
      </c>
      <c r="AB16">
        <v>0.78</v>
      </c>
      <c r="AC16">
        <v>24.92</v>
      </c>
      <c r="AD16">
        <v>49.85</v>
      </c>
      <c r="AE16">
        <v>10.58</v>
      </c>
      <c r="AF16">
        <v>0</v>
      </c>
      <c r="AG16">
        <v>62.61</v>
      </c>
      <c r="AH16">
        <v>0.46</v>
      </c>
      <c r="AI16">
        <v>0</v>
      </c>
      <c r="AJ16">
        <v>0.46</v>
      </c>
      <c r="AK16">
        <v>66.849999999999994</v>
      </c>
      <c r="AL16">
        <v>24.08</v>
      </c>
      <c r="AM16">
        <v>0.4</v>
      </c>
      <c r="AN16">
        <v>115.6</v>
      </c>
      <c r="AO16">
        <v>274.17</v>
      </c>
      <c r="AP16">
        <v>0.71</v>
      </c>
      <c r="AQ16">
        <v>9.92</v>
      </c>
      <c r="AR16">
        <v>12.62</v>
      </c>
      <c r="AS16">
        <v>13</v>
      </c>
      <c r="AT16">
        <v>0.64</v>
      </c>
      <c r="AU16">
        <v>0.71</v>
      </c>
      <c r="AV16">
        <v>48.16</v>
      </c>
      <c r="AW16">
        <v>0.77</v>
      </c>
      <c r="AX16">
        <v>14.45</v>
      </c>
      <c r="AY16">
        <v>41.42</v>
      </c>
      <c r="AZ16">
        <v>0</v>
      </c>
      <c r="BA16">
        <v>6.74</v>
      </c>
      <c r="BB16">
        <v>15.41</v>
      </c>
      <c r="BC16">
        <v>12.21</v>
      </c>
      <c r="BD16">
        <v>30.06</v>
      </c>
      <c r="BE16">
        <v>0</v>
      </c>
      <c r="BF16">
        <v>0</v>
      </c>
      <c r="BG16">
        <v>0</v>
      </c>
    </row>
    <row r="17" spans="1:59">
      <c r="A17" t="s">
        <v>252</v>
      </c>
      <c r="G17" t="s">
        <v>59</v>
      </c>
      <c r="H17" s="115">
        <v>641.95000000000005</v>
      </c>
      <c r="I17" s="88">
        <v>96.919999999999987</v>
      </c>
      <c r="J17" s="88">
        <v>143.38999999999999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64.73</v>
      </c>
      <c r="X17">
        <v>27.74</v>
      </c>
      <c r="Y17">
        <v>0.36</v>
      </c>
      <c r="Z17">
        <v>2.89</v>
      </c>
      <c r="AA17">
        <v>33.72</v>
      </c>
      <c r="AB17">
        <v>0.78</v>
      </c>
      <c r="AC17">
        <v>24.92</v>
      </c>
      <c r="AD17">
        <v>49.85</v>
      </c>
      <c r="AE17">
        <v>10.58</v>
      </c>
      <c r="AF17">
        <v>0</v>
      </c>
      <c r="AG17">
        <v>62.61</v>
      </c>
      <c r="AH17">
        <v>0.46</v>
      </c>
      <c r="AI17">
        <v>0</v>
      </c>
      <c r="AJ17">
        <v>0.46</v>
      </c>
      <c r="AK17">
        <v>66.849999999999994</v>
      </c>
      <c r="AL17">
        <v>24.08</v>
      </c>
      <c r="AM17">
        <v>0.4</v>
      </c>
      <c r="AN17">
        <v>115.6</v>
      </c>
      <c r="AO17">
        <v>274.17</v>
      </c>
      <c r="AP17">
        <v>0.71</v>
      </c>
      <c r="AQ17">
        <v>9.92</v>
      </c>
      <c r="AR17">
        <v>12.62</v>
      </c>
      <c r="AS17">
        <v>13</v>
      </c>
      <c r="AT17">
        <v>0.64</v>
      </c>
      <c r="AU17">
        <v>0.71</v>
      </c>
      <c r="AV17">
        <v>48.16</v>
      </c>
      <c r="AW17">
        <v>0.77</v>
      </c>
      <c r="AX17">
        <v>14.45</v>
      </c>
      <c r="AY17">
        <v>41.42</v>
      </c>
      <c r="AZ17">
        <v>0</v>
      </c>
      <c r="BA17">
        <v>6.74</v>
      </c>
      <c r="BB17">
        <v>0</v>
      </c>
      <c r="BC17">
        <v>12.21</v>
      </c>
      <c r="BD17">
        <v>30.06</v>
      </c>
      <c r="BE17">
        <v>0</v>
      </c>
      <c r="BF17">
        <v>0</v>
      </c>
      <c r="BG17">
        <v>0</v>
      </c>
    </row>
    <row r="18" spans="1:59">
      <c r="A18" t="s">
        <v>253</v>
      </c>
      <c r="G18" t="s">
        <v>60</v>
      </c>
      <c r="H18" s="115">
        <v>641.95000000000005</v>
      </c>
      <c r="I18" s="88">
        <v>96.919999999999987</v>
      </c>
      <c r="J18" s="88">
        <v>143.38999999999999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64.73</v>
      </c>
      <c r="X18">
        <v>27.74</v>
      </c>
      <c r="Y18">
        <v>0.36</v>
      </c>
      <c r="Z18">
        <v>2.89</v>
      </c>
      <c r="AA18">
        <v>33.72</v>
      </c>
      <c r="AB18">
        <v>0.78</v>
      </c>
      <c r="AC18">
        <v>24.92</v>
      </c>
      <c r="AD18">
        <v>49.85</v>
      </c>
      <c r="AE18">
        <v>10.58</v>
      </c>
      <c r="AF18">
        <v>0</v>
      </c>
      <c r="AG18">
        <v>62.61</v>
      </c>
      <c r="AH18">
        <v>0.46</v>
      </c>
      <c r="AI18">
        <v>0</v>
      </c>
      <c r="AJ18">
        <v>0.46</v>
      </c>
      <c r="AK18">
        <v>66.849999999999994</v>
      </c>
      <c r="AL18">
        <v>24.08</v>
      </c>
      <c r="AM18">
        <v>0.4</v>
      </c>
      <c r="AN18">
        <v>115.6</v>
      </c>
      <c r="AO18">
        <v>274.17</v>
      </c>
      <c r="AP18">
        <v>0.71</v>
      </c>
      <c r="AQ18">
        <v>9.92</v>
      </c>
      <c r="AR18">
        <v>12.62</v>
      </c>
      <c r="AS18">
        <v>13</v>
      </c>
      <c r="AT18">
        <v>0.64</v>
      </c>
      <c r="AU18">
        <v>0.71</v>
      </c>
      <c r="AV18">
        <v>48.16</v>
      </c>
      <c r="AW18">
        <v>0.77</v>
      </c>
      <c r="AX18">
        <v>14.45</v>
      </c>
      <c r="AY18">
        <v>41.42</v>
      </c>
      <c r="AZ18">
        <v>0</v>
      </c>
      <c r="BA18">
        <v>6.74</v>
      </c>
      <c r="BB18">
        <v>0</v>
      </c>
      <c r="BC18">
        <v>12.21</v>
      </c>
      <c r="BD18">
        <v>30.06</v>
      </c>
      <c r="BE18">
        <v>0</v>
      </c>
      <c r="BF18">
        <v>0</v>
      </c>
      <c r="BG18">
        <v>0</v>
      </c>
    </row>
    <row r="19" spans="1:59">
      <c r="A19" t="s">
        <v>267</v>
      </c>
      <c r="G19" t="s">
        <v>61</v>
      </c>
      <c r="H19" s="115">
        <v>641.44000000000005</v>
      </c>
      <c r="I19" s="88">
        <v>96.919999999999987</v>
      </c>
      <c r="J19" s="88">
        <v>143.29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64.73</v>
      </c>
      <c r="X19">
        <v>27.74</v>
      </c>
      <c r="Y19">
        <v>0.36</v>
      </c>
      <c r="Z19">
        <v>2.89</v>
      </c>
      <c r="AA19">
        <v>33.72</v>
      </c>
      <c r="AB19">
        <v>0.78</v>
      </c>
      <c r="AC19">
        <v>24.92</v>
      </c>
      <c r="AD19">
        <v>49.85</v>
      </c>
      <c r="AE19">
        <v>10.48</v>
      </c>
      <c r="AF19">
        <v>0</v>
      </c>
      <c r="AG19">
        <v>62.61</v>
      </c>
      <c r="AH19">
        <v>0.46</v>
      </c>
      <c r="AI19">
        <v>0</v>
      </c>
      <c r="AJ19">
        <v>0.46</v>
      </c>
      <c r="AK19">
        <v>66.849999999999994</v>
      </c>
      <c r="AL19">
        <v>24.08</v>
      </c>
      <c r="AM19">
        <v>0.4</v>
      </c>
      <c r="AN19">
        <v>115.6</v>
      </c>
      <c r="AO19">
        <v>274.17</v>
      </c>
      <c r="AP19">
        <v>0.71</v>
      </c>
      <c r="AQ19">
        <v>9.92</v>
      </c>
      <c r="AR19">
        <v>12.62</v>
      </c>
      <c r="AS19">
        <v>13</v>
      </c>
      <c r="AT19">
        <v>0.64</v>
      </c>
      <c r="AU19">
        <v>0.71</v>
      </c>
      <c r="AV19">
        <v>48.16</v>
      </c>
      <c r="AW19">
        <v>0.77</v>
      </c>
      <c r="AX19">
        <v>14.45</v>
      </c>
      <c r="AY19">
        <v>41.42</v>
      </c>
      <c r="AZ19">
        <v>0</v>
      </c>
      <c r="BA19">
        <v>6.74</v>
      </c>
      <c r="BB19">
        <v>0</v>
      </c>
      <c r="BC19">
        <v>12.21</v>
      </c>
      <c r="BD19">
        <v>29.55</v>
      </c>
      <c r="BE19">
        <v>0</v>
      </c>
      <c r="BF19">
        <v>0</v>
      </c>
      <c r="BG19">
        <v>0</v>
      </c>
    </row>
    <row r="20" spans="1:59">
      <c r="A20" t="s">
        <v>268</v>
      </c>
      <c r="G20" t="s">
        <v>62</v>
      </c>
      <c r="H20" s="115">
        <v>641.44000000000005</v>
      </c>
      <c r="I20" s="88">
        <v>96.919999999999987</v>
      </c>
      <c r="J20" s="88">
        <v>143.29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64.73</v>
      </c>
      <c r="X20">
        <v>27.74</v>
      </c>
      <c r="Y20">
        <v>0.36</v>
      </c>
      <c r="Z20">
        <v>2.89</v>
      </c>
      <c r="AA20">
        <v>33.72</v>
      </c>
      <c r="AB20">
        <v>0.78</v>
      </c>
      <c r="AC20">
        <v>24.92</v>
      </c>
      <c r="AD20">
        <v>49.85</v>
      </c>
      <c r="AE20">
        <v>10.48</v>
      </c>
      <c r="AF20">
        <v>0</v>
      </c>
      <c r="AG20">
        <v>62.61</v>
      </c>
      <c r="AH20">
        <v>0.46</v>
      </c>
      <c r="AI20">
        <v>0</v>
      </c>
      <c r="AJ20">
        <v>0.46</v>
      </c>
      <c r="AK20">
        <v>66.849999999999994</v>
      </c>
      <c r="AL20">
        <v>24.08</v>
      </c>
      <c r="AM20">
        <v>0.4</v>
      </c>
      <c r="AN20">
        <v>115.6</v>
      </c>
      <c r="AO20">
        <v>274.17</v>
      </c>
      <c r="AP20">
        <v>0.71</v>
      </c>
      <c r="AQ20">
        <v>9.92</v>
      </c>
      <c r="AR20">
        <v>12.62</v>
      </c>
      <c r="AS20">
        <v>13</v>
      </c>
      <c r="AT20">
        <v>0.64</v>
      </c>
      <c r="AU20">
        <v>0.71</v>
      </c>
      <c r="AV20">
        <v>48.16</v>
      </c>
      <c r="AW20">
        <v>0.77</v>
      </c>
      <c r="AX20">
        <v>14.45</v>
      </c>
      <c r="AY20">
        <v>41.42</v>
      </c>
      <c r="AZ20">
        <v>0</v>
      </c>
      <c r="BA20">
        <v>6.74</v>
      </c>
      <c r="BB20">
        <v>0</v>
      </c>
      <c r="BC20">
        <v>12.21</v>
      </c>
      <c r="BD20">
        <v>29.55</v>
      </c>
      <c r="BE20">
        <v>0</v>
      </c>
      <c r="BF20">
        <v>0</v>
      </c>
      <c r="BG20">
        <v>0</v>
      </c>
    </row>
    <row r="21" spans="1:59">
      <c r="A21" t="s">
        <v>254</v>
      </c>
      <c r="G21" t="s">
        <v>63</v>
      </c>
      <c r="H21" s="115">
        <v>641.44000000000005</v>
      </c>
      <c r="I21" s="88">
        <v>96.919999999999987</v>
      </c>
      <c r="J21" s="88">
        <v>143.29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64.73</v>
      </c>
      <c r="X21">
        <v>27.74</v>
      </c>
      <c r="Y21">
        <v>0.36</v>
      </c>
      <c r="Z21">
        <v>2.89</v>
      </c>
      <c r="AA21">
        <v>33.72</v>
      </c>
      <c r="AB21">
        <v>0.78</v>
      </c>
      <c r="AC21">
        <v>24.92</v>
      </c>
      <c r="AD21">
        <v>49.85</v>
      </c>
      <c r="AE21">
        <v>10.48</v>
      </c>
      <c r="AF21">
        <v>0</v>
      </c>
      <c r="AG21">
        <v>62.61</v>
      </c>
      <c r="AH21">
        <v>0.46</v>
      </c>
      <c r="AI21">
        <v>0</v>
      </c>
      <c r="AJ21">
        <v>0.46</v>
      </c>
      <c r="AK21">
        <v>66.849999999999994</v>
      </c>
      <c r="AL21">
        <v>24.08</v>
      </c>
      <c r="AM21">
        <v>0.4</v>
      </c>
      <c r="AN21">
        <v>115.6</v>
      </c>
      <c r="AO21">
        <v>274.17</v>
      </c>
      <c r="AP21">
        <v>0.71</v>
      </c>
      <c r="AQ21">
        <v>9.92</v>
      </c>
      <c r="AR21">
        <v>12.62</v>
      </c>
      <c r="AS21">
        <v>13</v>
      </c>
      <c r="AT21">
        <v>0.64</v>
      </c>
      <c r="AU21">
        <v>0.71</v>
      </c>
      <c r="AV21">
        <v>48.16</v>
      </c>
      <c r="AW21">
        <v>0.77</v>
      </c>
      <c r="AX21">
        <v>14.45</v>
      </c>
      <c r="AY21">
        <v>41.42</v>
      </c>
      <c r="AZ21">
        <v>0</v>
      </c>
      <c r="BA21">
        <v>6.74</v>
      </c>
      <c r="BB21">
        <v>0</v>
      </c>
      <c r="BC21">
        <v>12.21</v>
      </c>
      <c r="BD21">
        <v>29.55</v>
      </c>
      <c r="BE21">
        <v>0</v>
      </c>
      <c r="BF21">
        <v>0</v>
      </c>
      <c r="BG21">
        <v>0</v>
      </c>
    </row>
    <row r="22" spans="1:59">
      <c r="A22" t="s">
        <v>255</v>
      </c>
      <c r="G22" t="s">
        <v>64</v>
      </c>
      <c r="H22" s="115">
        <v>641.44000000000005</v>
      </c>
      <c r="I22" s="88">
        <v>96.919999999999987</v>
      </c>
      <c r="J22" s="88">
        <v>143.29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64.73</v>
      </c>
      <c r="X22">
        <v>27.74</v>
      </c>
      <c r="Y22">
        <v>0.36</v>
      </c>
      <c r="Z22">
        <v>2.89</v>
      </c>
      <c r="AA22">
        <v>33.72</v>
      </c>
      <c r="AB22">
        <v>0.78</v>
      </c>
      <c r="AC22">
        <v>24.92</v>
      </c>
      <c r="AD22">
        <v>49.85</v>
      </c>
      <c r="AE22">
        <v>10.48</v>
      </c>
      <c r="AF22">
        <v>0</v>
      </c>
      <c r="AG22">
        <v>62.61</v>
      </c>
      <c r="AH22">
        <v>0.46</v>
      </c>
      <c r="AI22">
        <v>0</v>
      </c>
      <c r="AJ22">
        <v>0.46</v>
      </c>
      <c r="AK22">
        <v>66.849999999999994</v>
      </c>
      <c r="AL22">
        <v>24.08</v>
      </c>
      <c r="AM22">
        <v>0.4</v>
      </c>
      <c r="AN22">
        <v>115.6</v>
      </c>
      <c r="AO22">
        <v>274.17</v>
      </c>
      <c r="AP22">
        <v>0.71</v>
      </c>
      <c r="AQ22">
        <v>9.92</v>
      </c>
      <c r="AR22">
        <v>12.62</v>
      </c>
      <c r="AS22">
        <v>13</v>
      </c>
      <c r="AT22">
        <v>0.64</v>
      </c>
      <c r="AU22">
        <v>0.71</v>
      </c>
      <c r="AV22">
        <v>48.16</v>
      </c>
      <c r="AW22">
        <v>0.77</v>
      </c>
      <c r="AX22">
        <v>14.45</v>
      </c>
      <c r="AY22">
        <v>41.42</v>
      </c>
      <c r="AZ22">
        <v>0</v>
      </c>
      <c r="BA22">
        <v>6.74</v>
      </c>
      <c r="BB22">
        <v>0</v>
      </c>
      <c r="BC22">
        <v>12.21</v>
      </c>
      <c r="BD22">
        <v>29.55</v>
      </c>
      <c r="BE22">
        <v>0</v>
      </c>
      <c r="BF22">
        <v>0</v>
      </c>
      <c r="BG22">
        <v>0</v>
      </c>
    </row>
    <row r="23" spans="1:59">
      <c r="A23" t="s">
        <v>256</v>
      </c>
      <c r="G23" t="s">
        <v>65</v>
      </c>
      <c r="H23" s="115">
        <v>641.44000000000005</v>
      </c>
      <c r="I23" s="88">
        <v>84.299999999999983</v>
      </c>
      <c r="J23" s="88">
        <v>143.19999999999999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64.73</v>
      </c>
      <c r="X23">
        <v>27.74</v>
      </c>
      <c r="Y23">
        <v>0.36</v>
      </c>
      <c r="Z23">
        <v>2.89</v>
      </c>
      <c r="AA23">
        <v>33.72</v>
      </c>
      <c r="AB23">
        <v>0.78</v>
      </c>
      <c r="AC23">
        <v>24.92</v>
      </c>
      <c r="AD23">
        <v>49.85</v>
      </c>
      <c r="AE23">
        <v>10.39</v>
      </c>
      <c r="AF23">
        <v>0</v>
      </c>
      <c r="AG23">
        <v>62.61</v>
      </c>
      <c r="AH23">
        <v>0.46</v>
      </c>
      <c r="AI23">
        <v>0</v>
      </c>
      <c r="AJ23">
        <v>0.46</v>
      </c>
      <c r="AK23">
        <v>66.849999999999994</v>
      </c>
      <c r="AL23">
        <v>24.08</v>
      </c>
      <c r="AM23">
        <v>0.4</v>
      </c>
      <c r="AN23">
        <v>115.6</v>
      </c>
      <c r="AO23">
        <v>274.17</v>
      </c>
      <c r="AP23">
        <v>0.71</v>
      </c>
      <c r="AQ23">
        <v>9.92</v>
      </c>
      <c r="AR23">
        <v>0</v>
      </c>
      <c r="AS23">
        <v>13</v>
      </c>
      <c r="AT23">
        <v>0.64</v>
      </c>
      <c r="AU23">
        <v>0.71</v>
      </c>
      <c r="AV23">
        <v>48.16</v>
      </c>
      <c r="AW23">
        <v>0.77</v>
      </c>
      <c r="AX23">
        <v>14.45</v>
      </c>
      <c r="AY23">
        <v>41.42</v>
      </c>
      <c r="AZ23">
        <v>0</v>
      </c>
      <c r="BA23">
        <v>6.74</v>
      </c>
      <c r="BB23">
        <v>0</v>
      </c>
      <c r="BC23">
        <v>12.21</v>
      </c>
      <c r="BD23">
        <v>29.55</v>
      </c>
      <c r="BE23">
        <v>0</v>
      </c>
      <c r="BF23">
        <v>0</v>
      </c>
      <c r="BG23">
        <v>0</v>
      </c>
    </row>
    <row r="24" spans="1:59">
      <c r="A24" t="s">
        <v>257</v>
      </c>
      <c r="G24" t="s">
        <v>66</v>
      </c>
      <c r="H24" s="115">
        <v>641.44000000000005</v>
      </c>
      <c r="I24" s="88">
        <v>84.299999999999983</v>
      </c>
      <c r="J24" s="88">
        <v>143.19999999999999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64.73</v>
      </c>
      <c r="X24">
        <v>27.74</v>
      </c>
      <c r="Y24">
        <v>0.36</v>
      </c>
      <c r="Z24">
        <v>2.89</v>
      </c>
      <c r="AA24">
        <v>33.72</v>
      </c>
      <c r="AB24">
        <v>0.78</v>
      </c>
      <c r="AC24">
        <v>24.92</v>
      </c>
      <c r="AD24">
        <v>49.85</v>
      </c>
      <c r="AE24">
        <v>10.39</v>
      </c>
      <c r="AF24">
        <v>0</v>
      </c>
      <c r="AG24">
        <v>62.61</v>
      </c>
      <c r="AH24">
        <v>0.46</v>
      </c>
      <c r="AI24">
        <v>0</v>
      </c>
      <c r="AJ24">
        <v>0.46</v>
      </c>
      <c r="AK24">
        <v>66.849999999999994</v>
      </c>
      <c r="AL24">
        <v>24.08</v>
      </c>
      <c r="AM24">
        <v>0.4</v>
      </c>
      <c r="AN24">
        <v>115.6</v>
      </c>
      <c r="AO24">
        <v>274.17</v>
      </c>
      <c r="AP24">
        <v>0.71</v>
      </c>
      <c r="AQ24">
        <v>9.92</v>
      </c>
      <c r="AR24">
        <v>0</v>
      </c>
      <c r="AS24">
        <v>13</v>
      </c>
      <c r="AT24">
        <v>0.64</v>
      </c>
      <c r="AU24">
        <v>0.71</v>
      </c>
      <c r="AV24">
        <v>48.16</v>
      </c>
      <c r="AW24">
        <v>0.77</v>
      </c>
      <c r="AX24">
        <v>14.45</v>
      </c>
      <c r="AY24">
        <v>41.42</v>
      </c>
      <c r="AZ24">
        <v>0</v>
      </c>
      <c r="BA24">
        <v>6.74</v>
      </c>
      <c r="BB24">
        <v>0</v>
      </c>
      <c r="BC24">
        <v>12.21</v>
      </c>
      <c r="BD24">
        <v>29.55</v>
      </c>
      <c r="BE24">
        <v>0</v>
      </c>
      <c r="BF24">
        <v>0</v>
      </c>
      <c r="BG24">
        <v>0</v>
      </c>
    </row>
    <row r="25" spans="1:59">
      <c r="A25" t="s">
        <v>258</v>
      </c>
      <c r="G25" t="s">
        <v>67</v>
      </c>
      <c r="H25" s="115">
        <v>641.44000000000005</v>
      </c>
      <c r="I25" s="88">
        <v>84.299999999999983</v>
      </c>
      <c r="J25" s="88">
        <v>143.19999999999999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64.73</v>
      </c>
      <c r="X25">
        <v>27.74</v>
      </c>
      <c r="Y25">
        <v>0.36</v>
      </c>
      <c r="Z25">
        <v>2.89</v>
      </c>
      <c r="AA25">
        <v>33.72</v>
      </c>
      <c r="AB25">
        <v>0.78</v>
      </c>
      <c r="AC25">
        <v>24.92</v>
      </c>
      <c r="AD25">
        <v>49.85</v>
      </c>
      <c r="AE25">
        <v>10.39</v>
      </c>
      <c r="AF25">
        <v>0</v>
      </c>
      <c r="AG25">
        <v>62.61</v>
      </c>
      <c r="AH25">
        <v>0.46</v>
      </c>
      <c r="AI25">
        <v>0</v>
      </c>
      <c r="AJ25">
        <v>0.46</v>
      </c>
      <c r="AK25">
        <v>66.849999999999994</v>
      </c>
      <c r="AL25">
        <v>24.08</v>
      </c>
      <c r="AM25">
        <v>0.4</v>
      </c>
      <c r="AN25">
        <v>115.6</v>
      </c>
      <c r="AO25">
        <v>274.17</v>
      </c>
      <c r="AP25">
        <v>0.71</v>
      </c>
      <c r="AQ25">
        <v>9.92</v>
      </c>
      <c r="AR25">
        <v>0</v>
      </c>
      <c r="AS25">
        <v>13</v>
      </c>
      <c r="AT25">
        <v>0.64</v>
      </c>
      <c r="AU25">
        <v>0.71</v>
      </c>
      <c r="AV25">
        <v>48.16</v>
      </c>
      <c r="AW25">
        <v>0.77</v>
      </c>
      <c r="AX25">
        <v>14.45</v>
      </c>
      <c r="AY25">
        <v>41.42</v>
      </c>
      <c r="AZ25">
        <v>0</v>
      </c>
      <c r="BA25">
        <v>6.74</v>
      </c>
      <c r="BB25">
        <v>0</v>
      </c>
      <c r="BC25">
        <v>12.21</v>
      </c>
      <c r="BD25">
        <v>29.55</v>
      </c>
      <c r="BE25">
        <v>0</v>
      </c>
      <c r="BF25">
        <v>0</v>
      </c>
      <c r="BG25">
        <v>0</v>
      </c>
    </row>
    <row r="26" spans="1:59">
      <c r="A26" t="s">
        <v>259</v>
      </c>
      <c r="G26" t="s">
        <v>68</v>
      </c>
      <c r="H26" s="115">
        <v>641.44000000000005</v>
      </c>
      <c r="I26" s="88">
        <v>84.299999999999983</v>
      </c>
      <c r="J26" s="88">
        <v>143.19999999999999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64.73</v>
      </c>
      <c r="X26">
        <v>27.74</v>
      </c>
      <c r="Y26">
        <v>0.36</v>
      </c>
      <c r="Z26">
        <v>2.89</v>
      </c>
      <c r="AA26">
        <v>33.72</v>
      </c>
      <c r="AB26">
        <v>0.78</v>
      </c>
      <c r="AC26">
        <v>24.92</v>
      </c>
      <c r="AD26">
        <v>49.85</v>
      </c>
      <c r="AE26">
        <v>10.39</v>
      </c>
      <c r="AF26">
        <v>0</v>
      </c>
      <c r="AG26">
        <v>62.61</v>
      </c>
      <c r="AH26">
        <v>0.46</v>
      </c>
      <c r="AI26">
        <v>0</v>
      </c>
      <c r="AJ26">
        <v>0.46</v>
      </c>
      <c r="AK26">
        <v>66.849999999999994</v>
      </c>
      <c r="AL26">
        <v>24.08</v>
      </c>
      <c r="AM26">
        <v>0.4</v>
      </c>
      <c r="AN26">
        <v>115.6</v>
      </c>
      <c r="AO26">
        <v>274.17</v>
      </c>
      <c r="AP26">
        <v>0.71</v>
      </c>
      <c r="AQ26">
        <v>9.92</v>
      </c>
      <c r="AR26">
        <v>0</v>
      </c>
      <c r="AS26">
        <v>13</v>
      </c>
      <c r="AT26">
        <v>0.64</v>
      </c>
      <c r="AU26">
        <v>0.71</v>
      </c>
      <c r="AV26">
        <v>48.16</v>
      </c>
      <c r="AW26">
        <v>0.77</v>
      </c>
      <c r="AX26">
        <v>14.45</v>
      </c>
      <c r="AY26">
        <v>41.42</v>
      </c>
      <c r="AZ26">
        <v>0</v>
      </c>
      <c r="BA26">
        <v>6.74</v>
      </c>
      <c r="BB26">
        <v>0</v>
      </c>
      <c r="BC26">
        <v>12.21</v>
      </c>
      <c r="BD26">
        <v>29.55</v>
      </c>
      <c r="BE26">
        <v>0</v>
      </c>
      <c r="BF26">
        <v>0</v>
      </c>
      <c r="BG26">
        <v>0</v>
      </c>
    </row>
    <row r="27" spans="1:59">
      <c r="A27" t="s">
        <v>260</v>
      </c>
      <c r="G27" t="s">
        <v>69</v>
      </c>
      <c r="H27" s="115">
        <v>576.70999999999992</v>
      </c>
      <c r="I27" s="88">
        <v>56.56</v>
      </c>
      <c r="J27" s="88">
        <v>143.19999999999999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0.36</v>
      </c>
      <c r="Z27">
        <v>2.89</v>
      </c>
      <c r="AA27">
        <v>33.72</v>
      </c>
      <c r="AB27">
        <v>0.78</v>
      </c>
      <c r="AC27">
        <v>24.92</v>
      </c>
      <c r="AD27">
        <v>49.85</v>
      </c>
      <c r="AE27">
        <v>10.39</v>
      </c>
      <c r="AF27">
        <v>0</v>
      </c>
      <c r="AG27">
        <v>62.61</v>
      </c>
      <c r="AH27">
        <v>0.46</v>
      </c>
      <c r="AI27">
        <v>0</v>
      </c>
      <c r="AJ27">
        <v>0.46</v>
      </c>
      <c r="AK27">
        <v>66.849999999999994</v>
      </c>
      <c r="AL27">
        <v>24.08</v>
      </c>
      <c r="AM27">
        <v>0.4</v>
      </c>
      <c r="AN27">
        <v>115.6</v>
      </c>
      <c r="AO27">
        <v>274.17</v>
      </c>
      <c r="AP27">
        <v>0.71</v>
      </c>
      <c r="AQ27">
        <v>9.92</v>
      </c>
      <c r="AR27">
        <v>0</v>
      </c>
      <c r="AS27">
        <v>13</v>
      </c>
      <c r="AT27">
        <v>0.64</v>
      </c>
      <c r="AU27">
        <v>0.71</v>
      </c>
      <c r="AV27">
        <v>48.16</v>
      </c>
      <c r="AW27">
        <v>0.77</v>
      </c>
      <c r="AX27">
        <v>14.45</v>
      </c>
      <c r="AY27">
        <v>41.42</v>
      </c>
      <c r="AZ27">
        <v>0</v>
      </c>
      <c r="BA27">
        <v>6.74</v>
      </c>
      <c r="BB27">
        <v>0</v>
      </c>
      <c r="BC27">
        <v>12.21</v>
      </c>
      <c r="BD27">
        <v>29.55</v>
      </c>
      <c r="BE27">
        <v>0</v>
      </c>
      <c r="BF27">
        <v>0</v>
      </c>
      <c r="BG27">
        <v>0</v>
      </c>
    </row>
    <row r="28" spans="1:59">
      <c r="A28" t="s">
        <v>261</v>
      </c>
      <c r="G28" t="s">
        <v>70</v>
      </c>
      <c r="H28" s="115">
        <v>580.20999999999992</v>
      </c>
      <c r="I28" s="88">
        <v>58.06</v>
      </c>
      <c r="J28" s="88">
        <v>143.19999999999999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0.36</v>
      </c>
      <c r="Z28">
        <v>2.89</v>
      </c>
      <c r="AA28">
        <v>33.72</v>
      </c>
      <c r="AB28">
        <v>0.78</v>
      </c>
      <c r="AC28">
        <v>24.92</v>
      </c>
      <c r="AD28">
        <v>49.85</v>
      </c>
      <c r="AE28">
        <v>10.39</v>
      </c>
      <c r="AF28">
        <v>0</v>
      </c>
      <c r="AG28">
        <v>62.61</v>
      </c>
      <c r="AH28">
        <v>0.46</v>
      </c>
      <c r="AI28">
        <v>0</v>
      </c>
      <c r="AJ28">
        <v>0.46</v>
      </c>
      <c r="AK28">
        <v>66.849999999999994</v>
      </c>
      <c r="AL28">
        <v>24.08</v>
      </c>
      <c r="AM28">
        <v>0.4</v>
      </c>
      <c r="AN28">
        <v>115.6</v>
      </c>
      <c r="AO28">
        <v>274.17</v>
      </c>
      <c r="AP28">
        <v>0.71</v>
      </c>
      <c r="AQ28">
        <v>9.92</v>
      </c>
      <c r="AR28">
        <v>0</v>
      </c>
      <c r="AS28">
        <v>13</v>
      </c>
      <c r="AT28">
        <v>0.64</v>
      </c>
      <c r="AU28">
        <v>0.71</v>
      </c>
      <c r="AV28">
        <v>48.16</v>
      </c>
      <c r="AW28">
        <v>0.77</v>
      </c>
      <c r="AX28">
        <v>14.45</v>
      </c>
      <c r="AY28">
        <v>41.42</v>
      </c>
      <c r="AZ28">
        <v>0</v>
      </c>
      <c r="BA28">
        <v>6.74</v>
      </c>
      <c r="BB28">
        <v>0</v>
      </c>
      <c r="BC28">
        <v>12.21</v>
      </c>
      <c r="BD28">
        <v>29.55</v>
      </c>
      <c r="BE28">
        <v>0</v>
      </c>
      <c r="BF28">
        <v>3.5</v>
      </c>
      <c r="BG28">
        <v>1.5</v>
      </c>
    </row>
    <row r="29" spans="1:59">
      <c r="A29" t="s">
        <v>269</v>
      </c>
      <c r="G29" t="s">
        <v>71</v>
      </c>
      <c r="H29" s="115">
        <v>583.70999999999992</v>
      </c>
      <c r="I29" s="88">
        <v>59.56</v>
      </c>
      <c r="J29" s="88">
        <v>143.19999999999999</v>
      </c>
      <c r="K29" s="88">
        <v>69.349999999999994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0.36</v>
      </c>
      <c r="Z29">
        <v>2.89</v>
      </c>
      <c r="AA29">
        <v>33.72</v>
      </c>
      <c r="AB29">
        <v>0.78</v>
      </c>
      <c r="AC29">
        <v>24.92</v>
      </c>
      <c r="AD29">
        <v>49.85</v>
      </c>
      <c r="AE29">
        <v>10.39</v>
      </c>
      <c r="AF29">
        <v>0</v>
      </c>
      <c r="AG29">
        <v>62.61</v>
      </c>
      <c r="AH29">
        <v>0.46</v>
      </c>
      <c r="AI29">
        <v>0</v>
      </c>
      <c r="AJ29">
        <v>0.46</v>
      </c>
      <c r="AK29">
        <v>66.849999999999994</v>
      </c>
      <c r="AL29">
        <v>24.08</v>
      </c>
      <c r="AM29">
        <v>0.4</v>
      </c>
      <c r="AN29">
        <v>115.6</v>
      </c>
      <c r="AO29">
        <v>274.17</v>
      </c>
      <c r="AP29">
        <v>0.71</v>
      </c>
      <c r="AQ29">
        <v>9.92</v>
      </c>
      <c r="AR29">
        <v>0</v>
      </c>
      <c r="AS29">
        <v>13</v>
      </c>
      <c r="AT29">
        <v>0.64</v>
      </c>
      <c r="AU29">
        <v>0.71</v>
      </c>
      <c r="AV29">
        <v>48.16</v>
      </c>
      <c r="AW29">
        <v>0.77</v>
      </c>
      <c r="AX29">
        <v>14.45</v>
      </c>
      <c r="AY29">
        <v>41.42</v>
      </c>
      <c r="AZ29">
        <v>0</v>
      </c>
      <c r="BA29">
        <v>6.74</v>
      </c>
      <c r="BB29">
        <v>0</v>
      </c>
      <c r="BC29">
        <v>12.21</v>
      </c>
      <c r="BD29">
        <v>29.55</v>
      </c>
      <c r="BE29">
        <v>0</v>
      </c>
      <c r="BF29">
        <v>7</v>
      </c>
      <c r="BG29">
        <v>3</v>
      </c>
    </row>
    <row r="30" spans="1:59">
      <c r="A30" t="s">
        <v>270</v>
      </c>
      <c r="G30" t="s">
        <v>72</v>
      </c>
      <c r="H30" s="115">
        <v>590.70999999999992</v>
      </c>
      <c r="I30" s="88">
        <v>62.56</v>
      </c>
      <c r="J30" s="88">
        <v>143.19999999999999</v>
      </c>
      <c r="K30" s="88">
        <v>69.349999999999994</v>
      </c>
      <c r="L30" s="88">
        <v>0.24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0.36</v>
      </c>
      <c r="Z30">
        <v>2.89</v>
      </c>
      <c r="AA30">
        <v>33.72</v>
      </c>
      <c r="AB30">
        <v>0.78</v>
      </c>
      <c r="AC30">
        <v>24.92</v>
      </c>
      <c r="AD30">
        <v>49.85</v>
      </c>
      <c r="AE30">
        <v>10.39</v>
      </c>
      <c r="AF30">
        <v>0</v>
      </c>
      <c r="AG30">
        <v>62.61</v>
      </c>
      <c r="AH30">
        <v>0.46</v>
      </c>
      <c r="AI30">
        <v>0</v>
      </c>
      <c r="AJ30">
        <v>0.46</v>
      </c>
      <c r="AK30">
        <v>66.849999999999994</v>
      </c>
      <c r="AL30">
        <v>24.08</v>
      </c>
      <c r="AM30">
        <v>0.4</v>
      </c>
      <c r="AN30">
        <v>115.6</v>
      </c>
      <c r="AO30">
        <v>274.17</v>
      </c>
      <c r="AP30">
        <v>0.71</v>
      </c>
      <c r="AQ30">
        <v>9.92</v>
      </c>
      <c r="AR30">
        <v>0</v>
      </c>
      <c r="AS30">
        <v>13</v>
      </c>
      <c r="AT30">
        <v>0.64</v>
      </c>
      <c r="AU30">
        <v>0.71</v>
      </c>
      <c r="AV30">
        <v>48.16</v>
      </c>
      <c r="AW30">
        <v>0.77</v>
      </c>
      <c r="AX30">
        <v>14.45</v>
      </c>
      <c r="AY30">
        <v>41.42</v>
      </c>
      <c r="AZ30">
        <v>0</v>
      </c>
      <c r="BA30">
        <v>6.74</v>
      </c>
      <c r="BB30">
        <v>0</v>
      </c>
      <c r="BC30">
        <v>12.21</v>
      </c>
      <c r="BD30">
        <v>29.55</v>
      </c>
      <c r="BE30">
        <v>0.24</v>
      </c>
      <c r="BF30">
        <v>14</v>
      </c>
      <c r="BG30">
        <v>6</v>
      </c>
    </row>
    <row r="31" spans="1:59">
      <c r="A31" t="s">
        <v>280</v>
      </c>
      <c r="G31" t="s">
        <v>73</v>
      </c>
      <c r="H31" s="115">
        <v>600.18999999999994</v>
      </c>
      <c r="I31" s="88">
        <v>67.06</v>
      </c>
      <c r="J31" s="88">
        <v>143.11000000000001</v>
      </c>
      <c r="K31" s="88">
        <v>69.349999999999994</v>
      </c>
      <c r="L31" s="88">
        <v>0.34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0.36</v>
      </c>
      <c r="Z31">
        <v>2.89</v>
      </c>
      <c r="AA31">
        <v>33.72</v>
      </c>
      <c r="AB31">
        <v>0.78</v>
      </c>
      <c r="AC31">
        <v>24.92</v>
      </c>
      <c r="AD31">
        <v>49.85</v>
      </c>
      <c r="AE31">
        <v>10.3</v>
      </c>
      <c r="AF31">
        <v>0</v>
      </c>
      <c r="AG31">
        <v>62.61</v>
      </c>
      <c r="AH31">
        <v>0.46</v>
      </c>
      <c r="AI31">
        <v>0</v>
      </c>
      <c r="AJ31">
        <v>0.46</v>
      </c>
      <c r="AK31">
        <v>66.849999999999994</v>
      </c>
      <c r="AL31">
        <v>24.08</v>
      </c>
      <c r="AM31">
        <v>0.4</v>
      </c>
      <c r="AN31">
        <v>115.6</v>
      </c>
      <c r="AO31">
        <v>274.17</v>
      </c>
      <c r="AP31">
        <v>0.71</v>
      </c>
      <c r="AQ31">
        <v>9.92</v>
      </c>
      <c r="AR31">
        <v>0</v>
      </c>
      <c r="AS31">
        <v>13</v>
      </c>
      <c r="AT31">
        <v>0.64</v>
      </c>
      <c r="AU31">
        <v>0.71</v>
      </c>
      <c r="AV31">
        <v>48.16</v>
      </c>
      <c r="AW31">
        <v>0.77</v>
      </c>
      <c r="AX31">
        <v>14.45</v>
      </c>
      <c r="AY31">
        <v>41.42</v>
      </c>
      <c r="AZ31">
        <v>0</v>
      </c>
      <c r="BA31">
        <v>6.74</v>
      </c>
      <c r="BB31">
        <v>0</v>
      </c>
      <c r="BC31">
        <v>12.21</v>
      </c>
      <c r="BD31">
        <v>28.53</v>
      </c>
      <c r="BE31">
        <v>0.34</v>
      </c>
      <c r="BF31">
        <v>24.5</v>
      </c>
      <c r="BG31">
        <v>10.5</v>
      </c>
    </row>
    <row r="32" spans="1:59">
      <c r="A32" t="s">
        <v>281</v>
      </c>
      <c r="G32" t="s">
        <v>74</v>
      </c>
      <c r="H32" s="115">
        <v>612.08999999999992</v>
      </c>
      <c r="I32" s="88">
        <v>72.16</v>
      </c>
      <c r="J32" s="88">
        <v>143.11000000000001</v>
      </c>
      <c r="K32" s="88">
        <v>69.349999999999994</v>
      </c>
      <c r="L32" s="88">
        <v>0.43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0.36</v>
      </c>
      <c r="Z32">
        <v>2.89</v>
      </c>
      <c r="AA32">
        <v>33.72</v>
      </c>
      <c r="AB32">
        <v>0.78</v>
      </c>
      <c r="AC32">
        <v>24.92</v>
      </c>
      <c r="AD32">
        <v>49.85</v>
      </c>
      <c r="AE32">
        <v>10.3</v>
      </c>
      <c r="AF32">
        <v>0</v>
      </c>
      <c r="AG32">
        <v>62.61</v>
      </c>
      <c r="AH32">
        <v>0.46</v>
      </c>
      <c r="AI32">
        <v>0</v>
      </c>
      <c r="AJ32">
        <v>0.46</v>
      </c>
      <c r="AK32">
        <v>66.849999999999994</v>
      </c>
      <c r="AL32">
        <v>24.08</v>
      </c>
      <c r="AM32">
        <v>0.4</v>
      </c>
      <c r="AN32">
        <v>115.6</v>
      </c>
      <c r="AO32">
        <v>274.17</v>
      </c>
      <c r="AP32">
        <v>0.71</v>
      </c>
      <c r="AQ32">
        <v>9.92</v>
      </c>
      <c r="AR32">
        <v>0</v>
      </c>
      <c r="AS32">
        <v>13</v>
      </c>
      <c r="AT32">
        <v>0.64</v>
      </c>
      <c r="AU32">
        <v>0.71</v>
      </c>
      <c r="AV32">
        <v>48.16</v>
      </c>
      <c r="AW32">
        <v>0.77</v>
      </c>
      <c r="AX32">
        <v>14.45</v>
      </c>
      <c r="AY32">
        <v>41.42</v>
      </c>
      <c r="AZ32">
        <v>0</v>
      </c>
      <c r="BA32">
        <v>6.74</v>
      </c>
      <c r="BB32">
        <v>0</v>
      </c>
      <c r="BC32">
        <v>12.21</v>
      </c>
      <c r="BD32">
        <v>28.53</v>
      </c>
      <c r="BE32">
        <v>0.43</v>
      </c>
      <c r="BF32">
        <v>36.4</v>
      </c>
      <c r="BG32">
        <v>15.6</v>
      </c>
    </row>
    <row r="33" spans="1:59">
      <c r="A33" t="s">
        <v>282</v>
      </c>
      <c r="G33" t="s">
        <v>75</v>
      </c>
      <c r="H33" s="115">
        <v>627.4899999999999</v>
      </c>
      <c r="I33" s="88">
        <v>78.760000000000005</v>
      </c>
      <c r="J33" s="88">
        <v>143.11000000000001</v>
      </c>
      <c r="K33" s="88">
        <v>69.349999999999994</v>
      </c>
      <c r="L33" s="88">
        <v>0.76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0.36</v>
      </c>
      <c r="Z33">
        <v>2.89</v>
      </c>
      <c r="AA33">
        <v>33.72</v>
      </c>
      <c r="AB33">
        <v>0.78</v>
      </c>
      <c r="AC33">
        <v>24.92</v>
      </c>
      <c r="AD33">
        <v>49.85</v>
      </c>
      <c r="AE33">
        <v>10.3</v>
      </c>
      <c r="AF33">
        <v>0</v>
      </c>
      <c r="AG33">
        <v>62.61</v>
      </c>
      <c r="AH33">
        <v>0.46</v>
      </c>
      <c r="AI33">
        <v>0</v>
      </c>
      <c r="AJ33">
        <v>0.46</v>
      </c>
      <c r="AK33">
        <v>66.849999999999994</v>
      </c>
      <c r="AL33">
        <v>24.08</v>
      </c>
      <c r="AM33">
        <v>0.4</v>
      </c>
      <c r="AN33">
        <v>115.6</v>
      </c>
      <c r="AO33">
        <v>274.17</v>
      </c>
      <c r="AP33">
        <v>0.71</v>
      </c>
      <c r="AQ33">
        <v>9.92</v>
      </c>
      <c r="AR33">
        <v>0</v>
      </c>
      <c r="AS33">
        <v>13</v>
      </c>
      <c r="AT33">
        <v>0.64</v>
      </c>
      <c r="AU33">
        <v>0.71</v>
      </c>
      <c r="AV33">
        <v>48.16</v>
      </c>
      <c r="AW33">
        <v>0.77</v>
      </c>
      <c r="AX33">
        <v>14.45</v>
      </c>
      <c r="AY33">
        <v>41.42</v>
      </c>
      <c r="AZ33">
        <v>0</v>
      </c>
      <c r="BA33">
        <v>6.74</v>
      </c>
      <c r="BB33">
        <v>0</v>
      </c>
      <c r="BC33">
        <v>12.21</v>
      </c>
      <c r="BD33">
        <v>28.53</v>
      </c>
      <c r="BE33">
        <v>0.76</v>
      </c>
      <c r="BF33">
        <v>51.8</v>
      </c>
      <c r="BG33">
        <v>22.2</v>
      </c>
    </row>
    <row r="34" spans="1:59">
      <c r="A34" t="s">
        <v>283</v>
      </c>
      <c r="G34" t="s">
        <v>76</v>
      </c>
      <c r="H34" s="115">
        <v>631.68999999999994</v>
      </c>
      <c r="I34" s="88">
        <v>80.56</v>
      </c>
      <c r="J34" s="88">
        <v>143.11000000000001</v>
      </c>
      <c r="K34" s="88">
        <v>69.349999999999994</v>
      </c>
      <c r="L34" s="88">
        <v>1.2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0.36</v>
      </c>
      <c r="Z34">
        <v>2.89</v>
      </c>
      <c r="AA34">
        <v>33.72</v>
      </c>
      <c r="AB34">
        <v>0.78</v>
      </c>
      <c r="AC34">
        <v>24.92</v>
      </c>
      <c r="AD34">
        <v>49.85</v>
      </c>
      <c r="AE34">
        <v>10.3</v>
      </c>
      <c r="AF34">
        <v>0</v>
      </c>
      <c r="AG34">
        <v>62.61</v>
      </c>
      <c r="AH34">
        <v>0.46</v>
      </c>
      <c r="AI34">
        <v>0</v>
      </c>
      <c r="AJ34">
        <v>0.46</v>
      </c>
      <c r="AK34">
        <v>66.849999999999994</v>
      </c>
      <c r="AL34">
        <v>24.08</v>
      </c>
      <c r="AM34">
        <v>0.4</v>
      </c>
      <c r="AN34">
        <v>115.6</v>
      </c>
      <c r="AO34">
        <v>274.17</v>
      </c>
      <c r="AP34">
        <v>0.71</v>
      </c>
      <c r="AQ34">
        <v>9.92</v>
      </c>
      <c r="AR34">
        <v>0</v>
      </c>
      <c r="AS34">
        <v>13</v>
      </c>
      <c r="AT34">
        <v>0.64</v>
      </c>
      <c r="AU34">
        <v>0.71</v>
      </c>
      <c r="AV34">
        <v>48.16</v>
      </c>
      <c r="AW34">
        <v>0.77</v>
      </c>
      <c r="AX34">
        <v>14.45</v>
      </c>
      <c r="AY34">
        <v>41.42</v>
      </c>
      <c r="AZ34">
        <v>0</v>
      </c>
      <c r="BA34">
        <v>6.74</v>
      </c>
      <c r="BB34">
        <v>0</v>
      </c>
      <c r="BC34">
        <v>12.21</v>
      </c>
      <c r="BD34">
        <v>28.53</v>
      </c>
      <c r="BE34">
        <v>1.2</v>
      </c>
      <c r="BF34">
        <v>56</v>
      </c>
      <c r="BG34">
        <v>24</v>
      </c>
    </row>
    <row r="35" spans="1:59">
      <c r="A35" t="s">
        <v>298</v>
      </c>
      <c r="G35" t="s">
        <v>77</v>
      </c>
      <c r="H35" s="115">
        <v>648.47</v>
      </c>
      <c r="I35" s="88">
        <v>87.78</v>
      </c>
      <c r="J35" s="88">
        <v>143.11000000000001</v>
      </c>
      <c r="K35" s="88">
        <v>69.349999999999994</v>
      </c>
      <c r="L35" s="88">
        <v>1.6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0.36</v>
      </c>
      <c r="Z35">
        <v>2.89</v>
      </c>
      <c r="AA35">
        <v>33.72</v>
      </c>
      <c r="AB35">
        <v>0.77</v>
      </c>
      <c r="AC35">
        <v>24.92</v>
      </c>
      <c r="AD35">
        <v>49.85</v>
      </c>
      <c r="AE35">
        <v>10.3</v>
      </c>
      <c r="AF35">
        <v>0</v>
      </c>
      <c r="AG35">
        <v>62.61</v>
      </c>
      <c r="AH35">
        <v>0.46</v>
      </c>
      <c r="AI35">
        <v>0</v>
      </c>
      <c r="AJ35">
        <v>0.46</v>
      </c>
      <c r="AK35">
        <v>66.849999999999994</v>
      </c>
      <c r="AL35">
        <v>24.08</v>
      </c>
      <c r="AM35">
        <v>0.39</v>
      </c>
      <c r="AN35">
        <v>115.6</v>
      </c>
      <c r="AO35">
        <v>274.17</v>
      </c>
      <c r="AP35">
        <v>0.73</v>
      </c>
      <c r="AQ35">
        <v>9.92</v>
      </c>
      <c r="AR35">
        <v>0</v>
      </c>
      <c r="AS35">
        <v>13</v>
      </c>
      <c r="AT35">
        <v>0.62</v>
      </c>
      <c r="AU35">
        <v>0.73</v>
      </c>
      <c r="AV35">
        <v>48.16</v>
      </c>
      <c r="AW35">
        <v>0.77</v>
      </c>
      <c r="AX35">
        <v>14.45</v>
      </c>
      <c r="AY35">
        <v>41.42</v>
      </c>
      <c r="AZ35">
        <v>0</v>
      </c>
      <c r="BA35">
        <v>6.74</v>
      </c>
      <c r="BB35">
        <v>0</v>
      </c>
      <c r="BC35">
        <v>12.21</v>
      </c>
      <c r="BD35">
        <v>28.53</v>
      </c>
      <c r="BE35">
        <v>1.6</v>
      </c>
      <c r="BF35">
        <v>72.8</v>
      </c>
      <c r="BG35">
        <v>31.2</v>
      </c>
    </row>
    <row r="36" spans="1:59">
      <c r="A36" t="s">
        <v>331</v>
      </c>
      <c r="G36" t="s">
        <v>78</v>
      </c>
      <c r="H36" s="115">
        <v>665.2700000000001</v>
      </c>
      <c r="I36" s="88">
        <v>94.97999999999999</v>
      </c>
      <c r="J36" s="88">
        <v>143.11000000000001</v>
      </c>
      <c r="K36" s="88">
        <v>69.349999999999994</v>
      </c>
      <c r="L36" s="88">
        <v>2.0699999999999998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0.36</v>
      </c>
      <c r="Z36">
        <v>2.89</v>
      </c>
      <c r="AA36">
        <v>33.72</v>
      </c>
      <c r="AB36">
        <v>0.77</v>
      </c>
      <c r="AC36">
        <v>24.92</v>
      </c>
      <c r="AD36">
        <v>49.85</v>
      </c>
      <c r="AE36">
        <v>10.3</v>
      </c>
      <c r="AF36">
        <v>0</v>
      </c>
      <c r="AG36">
        <v>62.61</v>
      </c>
      <c r="AH36">
        <v>0.46</v>
      </c>
      <c r="AI36">
        <v>0</v>
      </c>
      <c r="AJ36">
        <v>0.46</v>
      </c>
      <c r="AK36">
        <v>66.849999999999994</v>
      </c>
      <c r="AL36">
        <v>24.08</v>
      </c>
      <c r="AM36">
        <v>0.39</v>
      </c>
      <c r="AN36">
        <v>115.6</v>
      </c>
      <c r="AO36">
        <v>274.17</v>
      </c>
      <c r="AP36">
        <v>0.73</v>
      </c>
      <c r="AQ36">
        <v>9.92</v>
      </c>
      <c r="AR36">
        <v>0</v>
      </c>
      <c r="AS36">
        <v>13</v>
      </c>
      <c r="AT36">
        <v>0.62</v>
      </c>
      <c r="AU36">
        <v>0.73</v>
      </c>
      <c r="AV36">
        <v>48.16</v>
      </c>
      <c r="AW36">
        <v>0.77</v>
      </c>
      <c r="AX36">
        <v>14.45</v>
      </c>
      <c r="AY36">
        <v>41.42</v>
      </c>
      <c r="AZ36">
        <v>0</v>
      </c>
      <c r="BA36">
        <v>6.74</v>
      </c>
      <c r="BB36">
        <v>0</v>
      </c>
      <c r="BC36">
        <v>12.21</v>
      </c>
      <c r="BD36">
        <v>28.53</v>
      </c>
      <c r="BE36">
        <v>2.0699999999999998</v>
      </c>
      <c r="BF36">
        <v>89.6</v>
      </c>
      <c r="BG36">
        <v>38.4</v>
      </c>
    </row>
    <row r="37" spans="1:59">
      <c r="A37" t="s">
        <v>332</v>
      </c>
      <c r="G37" t="s">
        <v>79</v>
      </c>
      <c r="H37" s="115">
        <v>676.47</v>
      </c>
      <c r="I37" s="88">
        <v>99.78</v>
      </c>
      <c r="J37" s="88">
        <v>143.11000000000001</v>
      </c>
      <c r="K37" s="88">
        <v>69.349999999999994</v>
      </c>
      <c r="L37" s="88">
        <v>2.94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0.36</v>
      </c>
      <c r="Z37">
        <v>2.89</v>
      </c>
      <c r="AA37">
        <v>33.72</v>
      </c>
      <c r="AB37">
        <v>0.77</v>
      </c>
      <c r="AC37">
        <v>24.92</v>
      </c>
      <c r="AD37">
        <v>49.85</v>
      </c>
      <c r="AE37">
        <v>10.3</v>
      </c>
      <c r="AF37">
        <v>0</v>
      </c>
      <c r="AG37">
        <v>62.61</v>
      </c>
      <c r="AH37">
        <v>0.46</v>
      </c>
      <c r="AI37">
        <v>0</v>
      </c>
      <c r="AJ37">
        <v>0.46</v>
      </c>
      <c r="AK37">
        <v>66.849999999999994</v>
      </c>
      <c r="AL37">
        <v>24.08</v>
      </c>
      <c r="AM37">
        <v>0.39</v>
      </c>
      <c r="AN37">
        <v>115.6</v>
      </c>
      <c r="AO37">
        <v>274.17</v>
      </c>
      <c r="AP37">
        <v>0.73</v>
      </c>
      <c r="AQ37">
        <v>9.92</v>
      </c>
      <c r="AR37">
        <v>0</v>
      </c>
      <c r="AS37">
        <v>13</v>
      </c>
      <c r="AT37">
        <v>0.62</v>
      </c>
      <c r="AU37">
        <v>0.73</v>
      </c>
      <c r="AV37">
        <v>48.16</v>
      </c>
      <c r="AW37">
        <v>0.77</v>
      </c>
      <c r="AX37">
        <v>14.45</v>
      </c>
      <c r="AY37">
        <v>41.42</v>
      </c>
      <c r="AZ37">
        <v>0</v>
      </c>
      <c r="BA37">
        <v>6.74</v>
      </c>
      <c r="BB37">
        <v>0</v>
      </c>
      <c r="BC37">
        <v>12.21</v>
      </c>
      <c r="BD37">
        <v>28.53</v>
      </c>
      <c r="BE37">
        <v>2.94</v>
      </c>
      <c r="BF37">
        <v>100.8</v>
      </c>
      <c r="BG37">
        <v>43.2</v>
      </c>
    </row>
    <row r="38" spans="1:59">
      <c r="A38" t="s">
        <v>333</v>
      </c>
      <c r="G38" t="s">
        <v>80</v>
      </c>
      <c r="H38" s="115">
        <v>691.17000000000007</v>
      </c>
      <c r="I38" s="88">
        <v>106.08</v>
      </c>
      <c r="J38" s="88">
        <v>143.11000000000001</v>
      </c>
      <c r="K38" s="88">
        <v>69.349999999999994</v>
      </c>
      <c r="L38" s="88">
        <v>3.42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0.36</v>
      </c>
      <c r="Z38">
        <v>2.89</v>
      </c>
      <c r="AA38">
        <v>33.72</v>
      </c>
      <c r="AB38">
        <v>0.77</v>
      </c>
      <c r="AC38">
        <v>24.92</v>
      </c>
      <c r="AD38">
        <v>49.85</v>
      </c>
      <c r="AE38">
        <v>10.3</v>
      </c>
      <c r="AF38">
        <v>0</v>
      </c>
      <c r="AG38">
        <v>62.61</v>
      </c>
      <c r="AH38">
        <v>0.46</v>
      </c>
      <c r="AI38">
        <v>0</v>
      </c>
      <c r="AJ38">
        <v>0.46</v>
      </c>
      <c r="AK38">
        <v>66.849999999999994</v>
      </c>
      <c r="AL38">
        <v>24.08</v>
      </c>
      <c r="AM38">
        <v>0.39</v>
      </c>
      <c r="AN38">
        <v>115.6</v>
      </c>
      <c r="AO38">
        <v>274.17</v>
      </c>
      <c r="AP38">
        <v>0.73</v>
      </c>
      <c r="AQ38">
        <v>9.92</v>
      </c>
      <c r="AR38">
        <v>0</v>
      </c>
      <c r="AS38">
        <v>13</v>
      </c>
      <c r="AT38">
        <v>0.62</v>
      </c>
      <c r="AU38">
        <v>0.73</v>
      </c>
      <c r="AV38">
        <v>48.16</v>
      </c>
      <c r="AW38">
        <v>0.77</v>
      </c>
      <c r="AX38">
        <v>14.45</v>
      </c>
      <c r="AY38">
        <v>41.42</v>
      </c>
      <c r="AZ38">
        <v>0</v>
      </c>
      <c r="BA38">
        <v>6.74</v>
      </c>
      <c r="BB38">
        <v>0</v>
      </c>
      <c r="BC38">
        <v>12.21</v>
      </c>
      <c r="BD38">
        <v>28.53</v>
      </c>
      <c r="BE38">
        <v>3.42</v>
      </c>
      <c r="BF38">
        <v>115.5</v>
      </c>
      <c r="BG38">
        <v>49.5</v>
      </c>
    </row>
    <row r="39" spans="1:59">
      <c r="A39" t="s">
        <v>334</v>
      </c>
      <c r="G39" t="s">
        <v>81</v>
      </c>
      <c r="H39" s="115">
        <v>704.09</v>
      </c>
      <c r="I39" s="88">
        <v>111.18</v>
      </c>
      <c r="J39" s="88">
        <v>143.01999999999998</v>
      </c>
      <c r="K39" s="88">
        <v>69.349999999999994</v>
      </c>
      <c r="L39" s="88">
        <v>4.4400000000000004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0.36</v>
      </c>
      <c r="Z39">
        <v>2.89</v>
      </c>
      <c r="AA39">
        <v>33.72</v>
      </c>
      <c r="AB39">
        <v>0.77</v>
      </c>
      <c r="AC39">
        <v>24.92</v>
      </c>
      <c r="AD39">
        <v>49.85</v>
      </c>
      <c r="AE39">
        <v>10.210000000000001</v>
      </c>
      <c r="AF39">
        <v>0</v>
      </c>
      <c r="AG39">
        <v>62.61</v>
      </c>
      <c r="AH39">
        <v>0.46</v>
      </c>
      <c r="AI39">
        <v>0</v>
      </c>
      <c r="AJ39">
        <v>0.46</v>
      </c>
      <c r="AK39">
        <v>66.849999999999994</v>
      </c>
      <c r="AL39">
        <v>24.08</v>
      </c>
      <c r="AM39">
        <v>0.39</v>
      </c>
      <c r="AN39">
        <v>115.6</v>
      </c>
      <c r="AO39">
        <v>274.17</v>
      </c>
      <c r="AP39">
        <v>0.73</v>
      </c>
      <c r="AQ39">
        <v>9.92</v>
      </c>
      <c r="AR39">
        <v>0</v>
      </c>
      <c r="AS39">
        <v>13</v>
      </c>
      <c r="AT39">
        <v>0.62</v>
      </c>
      <c r="AU39">
        <v>0.73</v>
      </c>
      <c r="AV39">
        <v>48.16</v>
      </c>
      <c r="AW39">
        <v>0.77</v>
      </c>
      <c r="AX39">
        <v>14.45</v>
      </c>
      <c r="AY39">
        <v>41.42</v>
      </c>
      <c r="AZ39">
        <v>0</v>
      </c>
      <c r="BA39">
        <v>6.74</v>
      </c>
      <c r="BB39">
        <v>0</v>
      </c>
      <c r="BC39">
        <v>12.21</v>
      </c>
      <c r="BD39">
        <v>29.55</v>
      </c>
      <c r="BE39">
        <v>4.4400000000000004</v>
      </c>
      <c r="BF39">
        <v>127.4</v>
      </c>
      <c r="BG39">
        <v>54.6</v>
      </c>
    </row>
    <row r="40" spans="1:59">
      <c r="A40" t="s">
        <v>355</v>
      </c>
      <c r="G40" t="s">
        <v>82</v>
      </c>
      <c r="H40" s="115">
        <v>717.3900000000001</v>
      </c>
      <c r="I40" s="88">
        <v>116.88</v>
      </c>
      <c r="J40" s="88">
        <v>143.01999999999998</v>
      </c>
      <c r="K40" s="88">
        <v>69.349999999999994</v>
      </c>
      <c r="L40" s="88">
        <v>5.16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0.36</v>
      </c>
      <c r="Z40">
        <v>2.89</v>
      </c>
      <c r="AA40">
        <v>33.72</v>
      </c>
      <c r="AB40">
        <v>0.77</v>
      </c>
      <c r="AC40">
        <v>24.92</v>
      </c>
      <c r="AD40">
        <v>49.85</v>
      </c>
      <c r="AE40">
        <v>10.210000000000001</v>
      </c>
      <c r="AF40">
        <v>0</v>
      </c>
      <c r="AG40">
        <v>62.61</v>
      </c>
      <c r="AH40">
        <v>0.46</v>
      </c>
      <c r="AI40">
        <v>0</v>
      </c>
      <c r="AJ40">
        <v>0.46</v>
      </c>
      <c r="AK40">
        <v>66.849999999999994</v>
      </c>
      <c r="AL40">
        <v>24.08</v>
      </c>
      <c r="AM40">
        <v>0.39</v>
      </c>
      <c r="AN40">
        <v>115.6</v>
      </c>
      <c r="AO40">
        <v>274.17</v>
      </c>
      <c r="AP40">
        <v>0.73</v>
      </c>
      <c r="AQ40">
        <v>9.92</v>
      </c>
      <c r="AR40">
        <v>0</v>
      </c>
      <c r="AS40">
        <v>13</v>
      </c>
      <c r="AT40">
        <v>0.62</v>
      </c>
      <c r="AU40">
        <v>0.73</v>
      </c>
      <c r="AV40">
        <v>48.16</v>
      </c>
      <c r="AW40">
        <v>0.77</v>
      </c>
      <c r="AX40">
        <v>14.45</v>
      </c>
      <c r="AY40">
        <v>41.42</v>
      </c>
      <c r="AZ40">
        <v>0</v>
      </c>
      <c r="BA40">
        <v>6.74</v>
      </c>
      <c r="BB40">
        <v>0</v>
      </c>
      <c r="BC40">
        <v>12.21</v>
      </c>
      <c r="BD40">
        <v>29.55</v>
      </c>
      <c r="BE40">
        <v>5.16</v>
      </c>
      <c r="BF40">
        <v>140.69999999999999</v>
      </c>
      <c r="BG40">
        <v>60.3</v>
      </c>
    </row>
    <row r="41" spans="1:59">
      <c r="A41" t="s">
        <v>356</v>
      </c>
      <c r="G41" t="s">
        <v>83</v>
      </c>
      <c r="H41" s="115">
        <v>727.8900000000001</v>
      </c>
      <c r="I41" s="88">
        <v>121.38</v>
      </c>
      <c r="J41" s="88">
        <v>143.01999999999998</v>
      </c>
      <c r="K41" s="88">
        <v>69.349999999999994</v>
      </c>
      <c r="L41" s="88">
        <v>5.35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0.36</v>
      </c>
      <c r="Z41">
        <v>2.89</v>
      </c>
      <c r="AA41">
        <v>33.72</v>
      </c>
      <c r="AB41">
        <v>0.77</v>
      </c>
      <c r="AC41">
        <v>24.92</v>
      </c>
      <c r="AD41">
        <v>49.85</v>
      </c>
      <c r="AE41">
        <v>10.210000000000001</v>
      </c>
      <c r="AF41">
        <v>0</v>
      </c>
      <c r="AG41">
        <v>62.61</v>
      </c>
      <c r="AH41">
        <v>0.46</v>
      </c>
      <c r="AI41">
        <v>0</v>
      </c>
      <c r="AJ41">
        <v>0.46</v>
      </c>
      <c r="AK41">
        <v>66.849999999999994</v>
      </c>
      <c r="AL41">
        <v>24.08</v>
      </c>
      <c r="AM41">
        <v>0.39</v>
      </c>
      <c r="AN41">
        <v>115.6</v>
      </c>
      <c r="AO41">
        <v>274.17</v>
      </c>
      <c r="AP41">
        <v>0.73</v>
      </c>
      <c r="AQ41">
        <v>9.92</v>
      </c>
      <c r="AR41">
        <v>0</v>
      </c>
      <c r="AS41">
        <v>13</v>
      </c>
      <c r="AT41">
        <v>0.62</v>
      </c>
      <c r="AU41">
        <v>0.73</v>
      </c>
      <c r="AV41">
        <v>48.16</v>
      </c>
      <c r="AW41">
        <v>0.77</v>
      </c>
      <c r="AX41">
        <v>14.45</v>
      </c>
      <c r="AY41">
        <v>41.42</v>
      </c>
      <c r="AZ41">
        <v>0</v>
      </c>
      <c r="BA41">
        <v>6.74</v>
      </c>
      <c r="BB41">
        <v>0</v>
      </c>
      <c r="BC41">
        <v>12.21</v>
      </c>
      <c r="BD41">
        <v>29.55</v>
      </c>
      <c r="BE41">
        <v>5.35</v>
      </c>
      <c r="BF41">
        <v>151.19999999999999</v>
      </c>
      <c r="BG41">
        <v>64.8</v>
      </c>
    </row>
    <row r="42" spans="1:59">
      <c r="A42" t="s">
        <v>357</v>
      </c>
      <c r="G42" t="s">
        <v>84</v>
      </c>
      <c r="H42" s="115">
        <v>739.09</v>
      </c>
      <c r="I42" s="88">
        <v>126.17999999999999</v>
      </c>
      <c r="J42" s="88">
        <v>143.01999999999998</v>
      </c>
      <c r="K42" s="88">
        <v>69.349999999999994</v>
      </c>
      <c r="L42" s="88">
        <v>5.84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0.36</v>
      </c>
      <c r="Z42">
        <v>2.89</v>
      </c>
      <c r="AA42">
        <v>33.72</v>
      </c>
      <c r="AB42">
        <v>0.77</v>
      </c>
      <c r="AC42">
        <v>24.92</v>
      </c>
      <c r="AD42">
        <v>49.85</v>
      </c>
      <c r="AE42">
        <v>10.210000000000001</v>
      </c>
      <c r="AF42">
        <v>0</v>
      </c>
      <c r="AG42">
        <v>62.61</v>
      </c>
      <c r="AH42">
        <v>0.46</v>
      </c>
      <c r="AI42">
        <v>0</v>
      </c>
      <c r="AJ42">
        <v>0.46</v>
      </c>
      <c r="AK42">
        <v>66.849999999999994</v>
      </c>
      <c r="AL42">
        <v>24.08</v>
      </c>
      <c r="AM42">
        <v>0.39</v>
      </c>
      <c r="AN42">
        <v>115.6</v>
      </c>
      <c r="AO42">
        <v>274.17</v>
      </c>
      <c r="AP42">
        <v>0.73</v>
      </c>
      <c r="AQ42">
        <v>9.92</v>
      </c>
      <c r="AR42">
        <v>0</v>
      </c>
      <c r="AS42">
        <v>13</v>
      </c>
      <c r="AT42">
        <v>0.62</v>
      </c>
      <c r="AU42">
        <v>0.73</v>
      </c>
      <c r="AV42">
        <v>48.16</v>
      </c>
      <c r="AW42">
        <v>0.77</v>
      </c>
      <c r="AX42">
        <v>14.45</v>
      </c>
      <c r="AY42">
        <v>41.42</v>
      </c>
      <c r="AZ42">
        <v>0</v>
      </c>
      <c r="BA42">
        <v>6.74</v>
      </c>
      <c r="BB42">
        <v>0</v>
      </c>
      <c r="BC42">
        <v>12.21</v>
      </c>
      <c r="BD42">
        <v>29.55</v>
      </c>
      <c r="BE42">
        <v>5.84</v>
      </c>
      <c r="BF42">
        <v>162.4</v>
      </c>
      <c r="BG42">
        <v>69.599999999999994</v>
      </c>
    </row>
    <row r="43" spans="1:59">
      <c r="A43" t="s">
        <v>363</v>
      </c>
      <c r="G43" t="s">
        <v>85</v>
      </c>
      <c r="H43" s="115">
        <v>741.19</v>
      </c>
      <c r="I43" s="88">
        <v>127.08</v>
      </c>
      <c r="J43" s="88">
        <v>142.91999999999999</v>
      </c>
      <c r="K43" s="88">
        <v>69.349999999999994</v>
      </c>
      <c r="L43" s="88">
        <v>6.22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0.36</v>
      </c>
      <c r="Z43">
        <v>2.89</v>
      </c>
      <c r="AA43">
        <v>33.72</v>
      </c>
      <c r="AB43">
        <v>0.77</v>
      </c>
      <c r="AC43">
        <v>24.92</v>
      </c>
      <c r="AD43">
        <v>49.85</v>
      </c>
      <c r="AE43">
        <v>10.11</v>
      </c>
      <c r="AF43">
        <v>0</v>
      </c>
      <c r="AG43">
        <v>62.61</v>
      </c>
      <c r="AH43">
        <v>0.46</v>
      </c>
      <c r="AI43">
        <v>0</v>
      </c>
      <c r="AJ43">
        <v>0.46</v>
      </c>
      <c r="AK43">
        <v>66.849999999999994</v>
      </c>
      <c r="AL43">
        <v>24.08</v>
      </c>
      <c r="AM43">
        <v>0.39</v>
      </c>
      <c r="AN43">
        <v>115.6</v>
      </c>
      <c r="AO43">
        <v>274.17</v>
      </c>
      <c r="AP43">
        <v>0.73</v>
      </c>
      <c r="AQ43">
        <v>9.92</v>
      </c>
      <c r="AR43">
        <v>0</v>
      </c>
      <c r="AS43">
        <v>13</v>
      </c>
      <c r="AT43">
        <v>0.62</v>
      </c>
      <c r="AU43">
        <v>0.73</v>
      </c>
      <c r="AV43">
        <v>48.16</v>
      </c>
      <c r="AW43">
        <v>0.77</v>
      </c>
      <c r="AX43">
        <v>14.45</v>
      </c>
      <c r="AY43">
        <v>41.42</v>
      </c>
      <c r="AZ43">
        <v>0</v>
      </c>
      <c r="BA43">
        <v>6.74</v>
      </c>
      <c r="BB43">
        <v>0</v>
      </c>
      <c r="BC43">
        <v>12.21</v>
      </c>
      <c r="BD43">
        <v>29.55</v>
      </c>
      <c r="BE43">
        <v>6.22</v>
      </c>
      <c r="BF43">
        <v>164.5</v>
      </c>
      <c r="BG43">
        <v>70.5</v>
      </c>
    </row>
    <row r="44" spans="1:59">
      <c r="A44" t="s">
        <v>367</v>
      </c>
      <c r="G44" t="s">
        <v>86</v>
      </c>
      <c r="H44" s="115">
        <v>753.09</v>
      </c>
      <c r="I44" s="88">
        <v>132.18</v>
      </c>
      <c r="J44" s="88">
        <v>142.91999999999999</v>
      </c>
      <c r="K44" s="88">
        <v>69.349999999999994</v>
      </c>
      <c r="L44" s="88">
        <v>6.32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0.36</v>
      </c>
      <c r="Z44">
        <v>2.89</v>
      </c>
      <c r="AA44">
        <v>33.72</v>
      </c>
      <c r="AB44">
        <v>0.77</v>
      </c>
      <c r="AC44">
        <v>24.92</v>
      </c>
      <c r="AD44">
        <v>49.85</v>
      </c>
      <c r="AE44">
        <v>10.11</v>
      </c>
      <c r="AF44">
        <v>0</v>
      </c>
      <c r="AG44">
        <v>62.61</v>
      </c>
      <c r="AH44">
        <v>0.46</v>
      </c>
      <c r="AI44">
        <v>0</v>
      </c>
      <c r="AJ44">
        <v>0.46</v>
      </c>
      <c r="AK44">
        <v>66.849999999999994</v>
      </c>
      <c r="AL44">
        <v>24.08</v>
      </c>
      <c r="AM44">
        <v>0.39</v>
      </c>
      <c r="AN44">
        <v>115.6</v>
      </c>
      <c r="AO44">
        <v>274.17</v>
      </c>
      <c r="AP44">
        <v>0.73</v>
      </c>
      <c r="AQ44">
        <v>9.92</v>
      </c>
      <c r="AR44">
        <v>0</v>
      </c>
      <c r="AS44">
        <v>13</v>
      </c>
      <c r="AT44">
        <v>0.62</v>
      </c>
      <c r="AU44">
        <v>0.73</v>
      </c>
      <c r="AV44">
        <v>48.16</v>
      </c>
      <c r="AW44">
        <v>0.77</v>
      </c>
      <c r="AX44">
        <v>14.45</v>
      </c>
      <c r="AY44">
        <v>41.42</v>
      </c>
      <c r="AZ44">
        <v>0</v>
      </c>
      <c r="BA44">
        <v>6.74</v>
      </c>
      <c r="BB44">
        <v>0</v>
      </c>
      <c r="BC44">
        <v>12.21</v>
      </c>
      <c r="BD44">
        <v>29.55</v>
      </c>
      <c r="BE44">
        <v>6.32</v>
      </c>
      <c r="BF44">
        <v>176.4</v>
      </c>
      <c r="BG44">
        <v>75.599999999999994</v>
      </c>
    </row>
    <row r="45" spans="1:59">
      <c r="A45" t="s">
        <v>390</v>
      </c>
      <c r="G45" t="s">
        <v>87</v>
      </c>
      <c r="H45" s="115">
        <v>751.69</v>
      </c>
      <c r="I45" s="88">
        <v>131.57999999999998</v>
      </c>
      <c r="J45" s="88">
        <v>142.91999999999999</v>
      </c>
      <c r="K45" s="88">
        <v>69.349999999999994</v>
      </c>
      <c r="L45" s="88">
        <v>6.32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0.36</v>
      </c>
      <c r="Z45">
        <v>2.89</v>
      </c>
      <c r="AA45">
        <v>33.72</v>
      </c>
      <c r="AB45">
        <v>0.77</v>
      </c>
      <c r="AC45">
        <v>24.92</v>
      </c>
      <c r="AD45">
        <v>49.85</v>
      </c>
      <c r="AE45">
        <v>10.11</v>
      </c>
      <c r="AF45">
        <v>0</v>
      </c>
      <c r="AG45">
        <v>62.61</v>
      </c>
      <c r="AH45">
        <v>0.46</v>
      </c>
      <c r="AI45">
        <v>0</v>
      </c>
      <c r="AJ45">
        <v>0.46</v>
      </c>
      <c r="AK45">
        <v>66.849999999999994</v>
      </c>
      <c r="AL45">
        <v>24.08</v>
      </c>
      <c r="AM45">
        <v>0.39</v>
      </c>
      <c r="AN45">
        <v>115.6</v>
      </c>
      <c r="AO45">
        <v>274.17</v>
      </c>
      <c r="AP45">
        <v>0.73</v>
      </c>
      <c r="AQ45">
        <v>9.92</v>
      </c>
      <c r="AR45">
        <v>0</v>
      </c>
      <c r="AS45">
        <v>13</v>
      </c>
      <c r="AT45">
        <v>0.62</v>
      </c>
      <c r="AU45">
        <v>0.73</v>
      </c>
      <c r="AV45">
        <v>48.16</v>
      </c>
      <c r="AW45">
        <v>0.77</v>
      </c>
      <c r="AX45">
        <v>14.45</v>
      </c>
      <c r="AY45">
        <v>41.42</v>
      </c>
      <c r="AZ45">
        <v>0</v>
      </c>
      <c r="BA45">
        <v>6.74</v>
      </c>
      <c r="BB45">
        <v>0</v>
      </c>
      <c r="BC45">
        <v>12.21</v>
      </c>
      <c r="BD45">
        <v>29.55</v>
      </c>
      <c r="BE45">
        <v>6.32</v>
      </c>
      <c r="BF45">
        <v>175</v>
      </c>
      <c r="BG45">
        <v>75</v>
      </c>
    </row>
    <row r="46" spans="1:59">
      <c r="A46" t="s">
        <v>391</v>
      </c>
      <c r="G46" t="s">
        <v>88</v>
      </c>
      <c r="H46" s="115">
        <v>755.19</v>
      </c>
      <c r="I46" s="88">
        <v>133.07999999999998</v>
      </c>
      <c r="J46" s="88">
        <v>142.91999999999999</v>
      </c>
      <c r="K46" s="88">
        <v>69.349999999999994</v>
      </c>
      <c r="L46" s="88">
        <v>6.8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0.36</v>
      </c>
      <c r="Z46">
        <v>2.89</v>
      </c>
      <c r="AA46">
        <v>33.72</v>
      </c>
      <c r="AB46">
        <v>0.77</v>
      </c>
      <c r="AC46">
        <v>24.92</v>
      </c>
      <c r="AD46">
        <v>49.85</v>
      </c>
      <c r="AE46">
        <v>10.11</v>
      </c>
      <c r="AF46">
        <v>0</v>
      </c>
      <c r="AG46">
        <v>62.61</v>
      </c>
      <c r="AH46">
        <v>0.46</v>
      </c>
      <c r="AI46">
        <v>0</v>
      </c>
      <c r="AJ46">
        <v>0.46</v>
      </c>
      <c r="AK46">
        <v>66.849999999999994</v>
      </c>
      <c r="AL46">
        <v>24.08</v>
      </c>
      <c r="AM46">
        <v>0.39</v>
      </c>
      <c r="AN46">
        <v>115.6</v>
      </c>
      <c r="AO46">
        <v>274.17</v>
      </c>
      <c r="AP46">
        <v>0.73</v>
      </c>
      <c r="AQ46">
        <v>9.92</v>
      </c>
      <c r="AR46">
        <v>0</v>
      </c>
      <c r="AS46">
        <v>13</v>
      </c>
      <c r="AT46">
        <v>0.62</v>
      </c>
      <c r="AU46">
        <v>0.73</v>
      </c>
      <c r="AV46">
        <v>48.16</v>
      </c>
      <c r="AW46">
        <v>0.77</v>
      </c>
      <c r="AX46">
        <v>14.45</v>
      </c>
      <c r="AY46">
        <v>41.42</v>
      </c>
      <c r="AZ46">
        <v>0</v>
      </c>
      <c r="BA46">
        <v>6.74</v>
      </c>
      <c r="BB46">
        <v>0</v>
      </c>
      <c r="BC46">
        <v>12.21</v>
      </c>
      <c r="BD46">
        <v>29.55</v>
      </c>
      <c r="BE46">
        <v>6.8</v>
      </c>
      <c r="BF46">
        <v>178.5</v>
      </c>
      <c r="BG46">
        <v>76.5</v>
      </c>
    </row>
    <row r="47" spans="1:59">
      <c r="A47" t="s">
        <v>395</v>
      </c>
      <c r="G47" t="s">
        <v>89</v>
      </c>
      <c r="H47" s="115">
        <v>758.69</v>
      </c>
      <c r="I47" s="88">
        <v>134.57999999999998</v>
      </c>
      <c r="J47" s="88">
        <v>142.83999999999997</v>
      </c>
      <c r="K47" s="88">
        <v>69.349999999999994</v>
      </c>
      <c r="L47" s="88">
        <v>7.62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0.36</v>
      </c>
      <c r="Z47">
        <v>2.89</v>
      </c>
      <c r="AA47">
        <v>33.72</v>
      </c>
      <c r="AB47">
        <v>0.77</v>
      </c>
      <c r="AC47">
        <v>24.92</v>
      </c>
      <c r="AD47">
        <v>49.85</v>
      </c>
      <c r="AE47">
        <v>10.029999999999999</v>
      </c>
      <c r="AF47">
        <v>0</v>
      </c>
      <c r="AG47">
        <v>62.61</v>
      </c>
      <c r="AH47">
        <v>0.46</v>
      </c>
      <c r="AI47">
        <v>0</v>
      </c>
      <c r="AJ47">
        <v>0.46</v>
      </c>
      <c r="AK47">
        <v>66.849999999999994</v>
      </c>
      <c r="AL47">
        <v>24.08</v>
      </c>
      <c r="AM47">
        <v>0.39</v>
      </c>
      <c r="AN47">
        <v>115.6</v>
      </c>
      <c r="AO47">
        <v>274.17</v>
      </c>
      <c r="AP47">
        <v>0.73</v>
      </c>
      <c r="AQ47">
        <v>9.92</v>
      </c>
      <c r="AR47">
        <v>0</v>
      </c>
      <c r="AS47">
        <v>13</v>
      </c>
      <c r="AT47">
        <v>0.62</v>
      </c>
      <c r="AU47">
        <v>0.73</v>
      </c>
      <c r="AV47">
        <v>48.16</v>
      </c>
      <c r="AW47">
        <v>0.77</v>
      </c>
      <c r="AX47">
        <v>14.45</v>
      </c>
      <c r="AY47">
        <v>41.42</v>
      </c>
      <c r="AZ47">
        <v>0</v>
      </c>
      <c r="BA47">
        <v>6.74</v>
      </c>
      <c r="BB47">
        <v>0</v>
      </c>
      <c r="BC47">
        <v>12.21</v>
      </c>
      <c r="BD47">
        <v>29.55</v>
      </c>
      <c r="BE47">
        <v>7.62</v>
      </c>
      <c r="BF47">
        <v>182</v>
      </c>
      <c r="BG47">
        <v>78</v>
      </c>
    </row>
    <row r="48" spans="1:59">
      <c r="A48" t="s">
        <v>399</v>
      </c>
      <c r="G48" t="s">
        <v>90</v>
      </c>
      <c r="H48" s="115">
        <v>758.69</v>
      </c>
      <c r="I48" s="88">
        <v>134.57999999999998</v>
      </c>
      <c r="J48" s="88">
        <v>142.83999999999997</v>
      </c>
      <c r="K48" s="88">
        <v>69.349999999999994</v>
      </c>
      <c r="L48" s="88">
        <v>7.81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0.36</v>
      </c>
      <c r="Z48">
        <v>2.89</v>
      </c>
      <c r="AA48">
        <v>33.72</v>
      </c>
      <c r="AB48">
        <v>0.77</v>
      </c>
      <c r="AC48">
        <v>24.92</v>
      </c>
      <c r="AD48">
        <v>49.85</v>
      </c>
      <c r="AE48">
        <v>10.029999999999999</v>
      </c>
      <c r="AF48">
        <v>0</v>
      </c>
      <c r="AG48">
        <v>62.61</v>
      </c>
      <c r="AH48">
        <v>0.46</v>
      </c>
      <c r="AI48">
        <v>0</v>
      </c>
      <c r="AJ48">
        <v>0.46</v>
      </c>
      <c r="AK48">
        <v>66.849999999999994</v>
      </c>
      <c r="AL48">
        <v>24.08</v>
      </c>
      <c r="AM48">
        <v>0.39</v>
      </c>
      <c r="AN48">
        <v>115.6</v>
      </c>
      <c r="AO48">
        <v>274.17</v>
      </c>
      <c r="AP48">
        <v>0.73</v>
      </c>
      <c r="AQ48">
        <v>9.92</v>
      </c>
      <c r="AR48">
        <v>0</v>
      </c>
      <c r="AS48">
        <v>13</v>
      </c>
      <c r="AT48">
        <v>0.62</v>
      </c>
      <c r="AU48">
        <v>0.73</v>
      </c>
      <c r="AV48">
        <v>48.16</v>
      </c>
      <c r="AW48">
        <v>0.77</v>
      </c>
      <c r="AX48">
        <v>14.45</v>
      </c>
      <c r="AY48">
        <v>41.42</v>
      </c>
      <c r="AZ48">
        <v>0</v>
      </c>
      <c r="BA48">
        <v>6.74</v>
      </c>
      <c r="BB48">
        <v>0</v>
      </c>
      <c r="BC48">
        <v>12.21</v>
      </c>
      <c r="BD48">
        <v>29.55</v>
      </c>
      <c r="BE48">
        <v>7.81</v>
      </c>
      <c r="BF48">
        <v>182</v>
      </c>
      <c r="BG48">
        <v>78</v>
      </c>
    </row>
    <row r="49" spans="1:59">
      <c r="A49" t="s">
        <v>400</v>
      </c>
      <c r="G49" t="s">
        <v>91</v>
      </c>
      <c r="H49" s="115">
        <v>760.09</v>
      </c>
      <c r="I49" s="88">
        <v>135.18</v>
      </c>
      <c r="J49" s="88">
        <v>142.83999999999997</v>
      </c>
      <c r="K49" s="88">
        <v>69.349999999999994</v>
      </c>
      <c r="L49" s="88">
        <v>8.49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0.36</v>
      </c>
      <c r="Z49">
        <v>2.89</v>
      </c>
      <c r="AA49">
        <v>33.72</v>
      </c>
      <c r="AB49">
        <v>0.77</v>
      </c>
      <c r="AC49">
        <v>24.92</v>
      </c>
      <c r="AD49">
        <v>49.85</v>
      </c>
      <c r="AE49">
        <v>10.029999999999999</v>
      </c>
      <c r="AF49">
        <v>0</v>
      </c>
      <c r="AG49">
        <v>62.61</v>
      </c>
      <c r="AH49">
        <v>0.46</v>
      </c>
      <c r="AI49">
        <v>0</v>
      </c>
      <c r="AJ49">
        <v>0.46</v>
      </c>
      <c r="AK49">
        <v>66.849999999999994</v>
      </c>
      <c r="AL49">
        <v>24.08</v>
      </c>
      <c r="AM49">
        <v>0.39</v>
      </c>
      <c r="AN49">
        <v>115.6</v>
      </c>
      <c r="AO49">
        <v>274.17</v>
      </c>
      <c r="AP49">
        <v>0.73</v>
      </c>
      <c r="AQ49">
        <v>9.92</v>
      </c>
      <c r="AR49">
        <v>0</v>
      </c>
      <c r="AS49">
        <v>13</v>
      </c>
      <c r="AT49">
        <v>0.62</v>
      </c>
      <c r="AU49">
        <v>0.73</v>
      </c>
      <c r="AV49">
        <v>48.16</v>
      </c>
      <c r="AW49">
        <v>0.77</v>
      </c>
      <c r="AX49">
        <v>14.45</v>
      </c>
      <c r="AY49">
        <v>41.42</v>
      </c>
      <c r="AZ49">
        <v>0</v>
      </c>
      <c r="BA49">
        <v>6.74</v>
      </c>
      <c r="BB49">
        <v>0</v>
      </c>
      <c r="BC49">
        <v>12.21</v>
      </c>
      <c r="BD49">
        <v>29.55</v>
      </c>
      <c r="BE49">
        <v>8.49</v>
      </c>
      <c r="BF49">
        <v>183.4</v>
      </c>
      <c r="BG49">
        <v>78.599999999999994</v>
      </c>
    </row>
    <row r="50" spans="1:59">
      <c r="A50" t="s">
        <v>401</v>
      </c>
      <c r="G50" t="s">
        <v>92</v>
      </c>
      <c r="H50" s="115">
        <v>760.09</v>
      </c>
      <c r="I50" s="88">
        <v>135.18</v>
      </c>
      <c r="J50" s="88">
        <v>142.83999999999997</v>
      </c>
      <c r="K50" s="88">
        <v>69.349999999999994</v>
      </c>
      <c r="L50" s="88">
        <v>8.5399999999999991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0.36</v>
      </c>
      <c r="Z50">
        <v>2.89</v>
      </c>
      <c r="AA50">
        <v>33.72</v>
      </c>
      <c r="AB50">
        <v>0.77</v>
      </c>
      <c r="AC50">
        <v>24.92</v>
      </c>
      <c r="AD50">
        <v>49.85</v>
      </c>
      <c r="AE50">
        <v>10.029999999999999</v>
      </c>
      <c r="AF50">
        <v>0</v>
      </c>
      <c r="AG50">
        <v>62.61</v>
      </c>
      <c r="AH50">
        <v>0.46</v>
      </c>
      <c r="AI50">
        <v>0</v>
      </c>
      <c r="AJ50">
        <v>0.46</v>
      </c>
      <c r="AK50">
        <v>66.849999999999994</v>
      </c>
      <c r="AL50">
        <v>24.08</v>
      </c>
      <c r="AM50">
        <v>0.39</v>
      </c>
      <c r="AN50">
        <v>115.6</v>
      </c>
      <c r="AO50">
        <v>274.17</v>
      </c>
      <c r="AP50">
        <v>0.73</v>
      </c>
      <c r="AQ50">
        <v>9.92</v>
      </c>
      <c r="AR50">
        <v>0</v>
      </c>
      <c r="AS50">
        <v>13</v>
      </c>
      <c r="AT50">
        <v>0.62</v>
      </c>
      <c r="AU50">
        <v>0.73</v>
      </c>
      <c r="AV50">
        <v>48.16</v>
      </c>
      <c r="AW50">
        <v>0.77</v>
      </c>
      <c r="AX50">
        <v>14.45</v>
      </c>
      <c r="AY50">
        <v>41.42</v>
      </c>
      <c r="AZ50">
        <v>0</v>
      </c>
      <c r="BA50">
        <v>6.74</v>
      </c>
      <c r="BB50">
        <v>0</v>
      </c>
      <c r="BC50">
        <v>12.21</v>
      </c>
      <c r="BD50">
        <v>29.55</v>
      </c>
      <c r="BE50">
        <v>8.5399999999999991</v>
      </c>
      <c r="BF50">
        <v>183.4</v>
      </c>
      <c r="BG50">
        <v>78.599999999999994</v>
      </c>
    </row>
    <row r="51" spans="1:59">
      <c r="A51" t="s">
        <v>403</v>
      </c>
      <c r="G51" t="s">
        <v>93</v>
      </c>
      <c r="H51" s="115">
        <v>760.09</v>
      </c>
      <c r="I51" s="88">
        <v>135.18</v>
      </c>
      <c r="J51" s="88">
        <v>142.74</v>
      </c>
      <c r="K51" s="88">
        <v>69.349999999999994</v>
      </c>
      <c r="L51" s="88">
        <v>8.6300000000000008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0.36</v>
      </c>
      <c r="Z51">
        <v>2.89</v>
      </c>
      <c r="AA51">
        <v>33.72</v>
      </c>
      <c r="AB51">
        <v>0.77</v>
      </c>
      <c r="AC51">
        <v>24.92</v>
      </c>
      <c r="AD51">
        <v>49.85</v>
      </c>
      <c r="AE51">
        <v>9.93</v>
      </c>
      <c r="AF51">
        <v>0</v>
      </c>
      <c r="AG51">
        <v>62.61</v>
      </c>
      <c r="AH51">
        <v>0.46</v>
      </c>
      <c r="AI51">
        <v>0</v>
      </c>
      <c r="AJ51">
        <v>0.46</v>
      </c>
      <c r="AK51">
        <v>66.849999999999994</v>
      </c>
      <c r="AL51">
        <v>24.08</v>
      </c>
      <c r="AM51">
        <v>0.39</v>
      </c>
      <c r="AN51">
        <v>115.6</v>
      </c>
      <c r="AO51">
        <v>274.17</v>
      </c>
      <c r="AP51">
        <v>0.73</v>
      </c>
      <c r="AQ51">
        <v>9.92</v>
      </c>
      <c r="AR51">
        <v>0</v>
      </c>
      <c r="AS51">
        <v>13</v>
      </c>
      <c r="AT51">
        <v>0.62</v>
      </c>
      <c r="AU51">
        <v>0.73</v>
      </c>
      <c r="AV51">
        <v>48.16</v>
      </c>
      <c r="AW51">
        <v>0.77</v>
      </c>
      <c r="AX51">
        <v>14.45</v>
      </c>
      <c r="AY51">
        <v>41.42</v>
      </c>
      <c r="AZ51">
        <v>0</v>
      </c>
      <c r="BA51">
        <v>6.74</v>
      </c>
      <c r="BB51">
        <v>0</v>
      </c>
      <c r="BC51">
        <v>12.21</v>
      </c>
      <c r="BD51">
        <v>29.55</v>
      </c>
      <c r="BE51">
        <v>8.6300000000000008</v>
      </c>
      <c r="BF51">
        <v>183.4</v>
      </c>
      <c r="BG51">
        <v>78.599999999999994</v>
      </c>
    </row>
    <row r="52" spans="1:59">
      <c r="A52" t="s">
        <v>404</v>
      </c>
      <c r="G52" t="s">
        <v>94</v>
      </c>
      <c r="H52" s="115">
        <v>760.09</v>
      </c>
      <c r="I52" s="88">
        <v>135.18</v>
      </c>
      <c r="J52" s="88">
        <v>142.74</v>
      </c>
      <c r="K52" s="88">
        <v>69.349999999999994</v>
      </c>
      <c r="L52" s="88">
        <v>8.6300000000000008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0.36</v>
      </c>
      <c r="Z52">
        <v>2.89</v>
      </c>
      <c r="AA52">
        <v>33.72</v>
      </c>
      <c r="AB52">
        <v>0.77</v>
      </c>
      <c r="AC52">
        <v>24.92</v>
      </c>
      <c r="AD52">
        <v>49.85</v>
      </c>
      <c r="AE52">
        <v>9.93</v>
      </c>
      <c r="AF52">
        <v>0</v>
      </c>
      <c r="AG52">
        <v>62.61</v>
      </c>
      <c r="AH52">
        <v>0.46</v>
      </c>
      <c r="AI52">
        <v>0</v>
      </c>
      <c r="AJ52">
        <v>0.46</v>
      </c>
      <c r="AK52">
        <v>66.849999999999994</v>
      </c>
      <c r="AL52">
        <v>24.08</v>
      </c>
      <c r="AM52">
        <v>0.39</v>
      </c>
      <c r="AN52">
        <v>115.6</v>
      </c>
      <c r="AO52">
        <v>274.17</v>
      </c>
      <c r="AP52">
        <v>0.73</v>
      </c>
      <c r="AQ52">
        <v>9.92</v>
      </c>
      <c r="AR52">
        <v>0</v>
      </c>
      <c r="AS52">
        <v>13</v>
      </c>
      <c r="AT52">
        <v>0.62</v>
      </c>
      <c r="AU52">
        <v>0.73</v>
      </c>
      <c r="AV52">
        <v>48.16</v>
      </c>
      <c r="AW52">
        <v>0.77</v>
      </c>
      <c r="AX52">
        <v>14.45</v>
      </c>
      <c r="AY52">
        <v>41.42</v>
      </c>
      <c r="AZ52">
        <v>0</v>
      </c>
      <c r="BA52">
        <v>6.74</v>
      </c>
      <c r="BB52">
        <v>0</v>
      </c>
      <c r="BC52">
        <v>12.21</v>
      </c>
      <c r="BD52">
        <v>29.55</v>
      </c>
      <c r="BE52">
        <v>8.6300000000000008</v>
      </c>
      <c r="BF52">
        <v>183.4</v>
      </c>
      <c r="BG52">
        <v>78.599999999999994</v>
      </c>
    </row>
    <row r="53" spans="1:59">
      <c r="A53" t="s">
        <v>445</v>
      </c>
      <c r="G53" t="s">
        <v>95</v>
      </c>
      <c r="H53" s="115">
        <v>760.09</v>
      </c>
      <c r="I53" s="88">
        <v>135.18</v>
      </c>
      <c r="J53" s="88">
        <v>142.74</v>
      </c>
      <c r="K53" s="88">
        <v>69.349999999999994</v>
      </c>
      <c r="L53" s="88">
        <v>8.73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0.36</v>
      </c>
      <c r="Z53">
        <v>2.89</v>
      </c>
      <c r="AA53">
        <v>33.72</v>
      </c>
      <c r="AB53">
        <v>0.77</v>
      </c>
      <c r="AC53">
        <v>24.92</v>
      </c>
      <c r="AD53">
        <v>49.85</v>
      </c>
      <c r="AE53">
        <v>9.93</v>
      </c>
      <c r="AF53">
        <v>0</v>
      </c>
      <c r="AG53">
        <v>62.61</v>
      </c>
      <c r="AH53">
        <v>0.46</v>
      </c>
      <c r="AI53">
        <v>0</v>
      </c>
      <c r="AJ53">
        <v>0.46</v>
      </c>
      <c r="AK53">
        <v>66.849999999999994</v>
      </c>
      <c r="AL53">
        <v>24.08</v>
      </c>
      <c r="AM53">
        <v>0.39</v>
      </c>
      <c r="AN53">
        <v>115.6</v>
      </c>
      <c r="AO53">
        <v>274.17</v>
      </c>
      <c r="AP53">
        <v>0.73</v>
      </c>
      <c r="AQ53">
        <v>9.92</v>
      </c>
      <c r="AR53">
        <v>0</v>
      </c>
      <c r="AS53">
        <v>13</v>
      </c>
      <c r="AT53">
        <v>0.62</v>
      </c>
      <c r="AU53">
        <v>0.73</v>
      </c>
      <c r="AV53">
        <v>48.16</v>
      </c>
      <c r="AW53">
        <v>0.77</v>
      </c>
      <c r="AX53">
        <v>14.45</v>
      </c>
      <c r="AY53">
        <v>41.42</v>
      </c>
      <c r="AZ53">
        <v>0</v>
      </c>
      <c r="BA53">
        <v>6.74</v>
      </c>
      <c r="BB53">
        <v>0</v>
      </c>
      <c r="BC53">
        <v>12.21</v>
      </c>
      <c r="BD53">
        <v>29.55</v>
      </c>
      <c r="BE53">
        <v>8.73</v>
      </c>
      <c r="BF53">
        <v>183.4</v>
      </c>
      <c r="BG53">
        <v>78.599999999999994</v>
      </c>
    </row>
    <row r="54" spans="1:59">
      <c r="A54" t="s">
        <v>444</v>
      </c>
      <c r="G54" t="s">
        <v>96</v>
      </c>
      <c r="H54" s="115">
        <v>758.69</v>
      </c>
      <c r="I54" s="88">
        <v>134.57999999999998</v>
      </c>
      <c r="J54" s="88">
        <v>142.74</v>
      </c>
      <c r="K54" s="88">
        <v>69.349999999999994</v>
      </c>
      <c r="L54" s="88">
        <v>9.02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0.36</v>
      </c>
      <c r="Z54">
        <v>2.89</v>
      </c>
      <c r="AA54">
        <v>33.72</v>
      </c>
      <c r="AB54">
        <v>0.77</v>
      </c>
      <c r="AC54">
        <v>24.92</v>
      </c>
      <c r="AD54">
        <v>49.85</v>
      </c>
      <c r="AE54">
        <v>9.93</v>
      </c>
      <c r="AF54">
        <v>0</v>
      </c>
      <c r="AG54">
        <v>62.61</v>
      </c>
      <c r="AH54">
        <v>0.46</v>
      </c>
      <c r="AI54">
        <v>0</v>
      </c>
      <c r="AJ54">
        <v>0.46</v>
      </c>
      <c r="AK54">
        <v>66.849999999999994</v>
      </c>
      <c r="AL54">
        <v>24.08</v>
      </c>
      <c r="AM54">
        <v>0.39</v>
      </c>
      <c r="AN54">
        <v>115.6</v>
      </c>
      <c r="AO54">
        <v>274.17</v>
      </c>
      <c r="AP54">
        <v>0.73</v>
      </c>
      <c r="AQ54">
        <v>9.92</v>
      </c>
      <c r="AR54">
        <v>0</v>
      </c>
      <c r="AS54">
        <v>13</v>
      </c>
      <c r="AT54">
        <v>0.62</v>
      </c>
      <c r="AU54">
        <v>0.73</v>
      </c>
      <c r="AV54">
        <v>48.16</v>
      </c>
      <c r="AW54">
        <v>0.77</v>
      </c>
      <c r="AX54">
        <v>14.45</v>
      </c>
      <c r="AY54">
        <v>41.42</v>
      </c>
      <c r="AZ54">
        <v>0</v>
      </c>
      <c r="BA54">
        <v>6.74</v>
      </c>
      <c r="BB54">
        <v>0</v>
      </c>
      <c r="BC54">
        <v>12.21</v>
      </c>
      <c r="BD54">
        <v>29.55</v>
      </c>
      <c r="BE54">
        <v>9.02</v>
      </c>
      <c r="BF54">
        <v>182</v>
      </c>
      <c r="BG54">
        <v>78</v>
      </c>
    </row>
    <row r="55" spans="1:59">
      <c r="A55" t="s">
        <v>446</v>
      </c>
      <c r="G55" t="s">
        <v>97</v>
      </c>
      <c r="H55" s="115">
        <v>758.69</v>
      </c>
      <c r="I55" s="88">
        <v>134.57999999999998</v>
      </c>
      <c r="J55" s="88">
        <v>142.74</v>
      </c>
      <c r="K55" s="88">
        <v>69.349999999999994</v>
      </c>
      <c r="L55" s="88">
        <v>9.36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0.36</v>
      </c>
      <c r="Z55">
        <v>2.89</v>
      </c>
      <c r="AA55">
        <v>33.72</v>
      </c>
      <c r="AB55">
        <v>0.77</v>
      </c>
      <c r="AC55">
        <v>24.92</v>
      </c>
      <c r="AD55">
        <v>49.85</v>
      </c>
      <c r="AE55">
        <v>9.93</v>
      </c>
      <c r="AF55">
        <v>0</v>
      </c>
      <c r="AG55">
        <v>62.61</v>
      </c>
      <c r="AH55">
        <v>0.46</v>
      </c>
      <c r="AI55">
        <v>0</v>
      </c>
      <c r="AJ55">
        <v>0.46</v>
      </c>
      <c r="AK55">
        <v>66.849999999999994</v>
      </c>
      <c r="AL55">
        <v>24.08</v>
      </c>
      <c r="AM55">
        <v>0.39</v>
      </c>
      <c r="AN55">
        <v>115.6</v>
      </c>
      <c r="AO55">
        <v>274.17</v>
      </c>
      <c r="AP55">
        <v>0.73</v>
      </c>
      <c r="AQ55">
        <v>9.92</v>
      </c>
      <c r="AR55">
        <v>0</v>
      </c>
      <c r="AS55">
        <v>13</v>
      </c>
      <c r="AT55">
        <v>0.62</v>
      </c>
      <c r="AU55">
        <v>0.73</v>
      </c>
      <c r="AV55">
        <v>48.16</v>
      </c>
      <c r="AW55">
        <v>0.77</v>
      </c>
      <c r="AX55">
        <v>14.45</v>
      </c>
      <c r="AY55">
        <v>41.42</v>
      </c>
      <c r="AZ55">
        <v>0</v>
      </c>
      <c r="BA55">
        <v>6.74</v>
      </c>
      <c r="BB55">
        <v>0</v>
      </c>
      <c r="BC55">
        <v>12.21</v>
      </c>
      <c r="BD55">
        <v>29.55</v>
      </c>
      <c r="BE55">
        <v>9.36</v>
      </c>
      <c r="BF55">
        <v>182</v>
      </c>
      <c r="BG55">
        <v>78</v>
      </c>
    </row>
    <row r="56" spans="1:59">
      <c r="A56" t="s">
        <v>446</v>
      </c>
      <c r="G56" t="s">
        <v>98</v>
      </c>
      <c r="H56" s="115">
        <v>758.69</v>
      </c>
      <c r="I56" s="88">
        <v>134.57999999999998</v>
      </c>
      <c r="J56" s="88">
        <v>142.74</v>
      </c>
      <c r="K56" s="88">
        <v>69.349999999999994</v>
      </c>
      <c r="L56" s="88">
        <v>9.02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0.36</v>
      </c>
      <c r="Z56">
        <v>2.89</v>
      </c>
      <c r="AA56">
        <v>33.72</v>
      </c>
      <c r="AB56">
        <v>0.77</v>
      </c>
      <c r="AC56">
        <v>24.92</v>
      </c>
      <c r="AD56">
        <v>49.85</v>
      </c>
      <c r="AE56">
        <v>9.93</v>
      </c>
      <c r="AF56">
        <v>0</v>
      </c>
      <c r="AG56">
        <v>62.61</v>
      </c>
      <c r="AH56">
        <v>0.46</v>
      </c>
      <c r="AI56">
        <v>0</v>
      </c>
      <c r="AJ56">
        <v>0.46</v>
      </c>
      <c r="AK56">
        <v>66.849999999999994</v>
      </c>
      <c r="AL56">
        <v>24.08</v>
      </c>
      <c r="AM56">
        <v>0.39</v>
      </c>
      <c r="AN56">
        <v>115.6</v>
      </c>
      <c r="AO56">
        <v>274.17</v>
      </c>
      <c r="AP56">
        <v>0.73</v>
      </c>
      <c r="AQ56">
        <v>9.92</v>
      </c>
      <c r="AR56">
        <v>0</v>
      </c>
      <c r="AS56">
        <v>13</v>
      </c>
      <c r="AT56">
        <v>0.62</v>
      </c>
      <c r="AU56">
        <v>0.73</v>
      </c>
      <c r="AV56">
        <v>48.16</v>
      </c>
      <c r="AW56">
        <v>0.77</v>
      </c>
      <c r="AX56">
        <v>14.45</v>
      </c>
      <c r="AY56">
        <v>41.42</v>
      </c>
      <c r="AZ56">
        <v>0</v>
      </c>
      <c r="BA56">
        <v>6.74</v>
      </c>
      <c r="BB56">
        <v>0</v>
      </c>
      <c r="BC56">
        <v>12.21</v>
      </c>
      <c r="BD56">
        <v>29.55</v>
      </c>
      <c r="BE56">
        <v>9.02</v>
      </c>
      <c r="BF56">
        <v>182</v>
      </c>
      <c r="BG56">
        <v>78</v>
      </c>
    </row>
    <row r="57" spans="1:59">
      <c r="G57" t="s">
        <v>99</v>
      </c>
      <c r="H57" s="115">
        <v>758.69</v>
      </c>
      <c r="I57" s="88">
        <v>134.57999999999998</v>
      </c>
      <c r="J57" s="88">
        <v>142.74</v>
      </c>
      <c r="K57" s="88">
        <v>69.349999999999994</v>
      </c>
      <c r="L57" s="88">
        <v>8.92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0.36</v>
      </c>
      <c r="Z57">
        <v>2.89</v>
      </c>
      <c r="AA57">
        <v>33.72</v>
      </c>
      <c r="AB57">
        <v>0.77</v>
      </c>
      <c r="AC57">
        <v>24.92</v>
      </c>
      <c r="AD57">
        <v>49.85</v>
      </c>
      <c r="AE57">
        <v>9.93</v>
      </c>
      <c r="AF57">
        <v>0</v>
      </c>
      <c r="AG57">
        <v>62.61</v>
      </c>
      <c r="AH57">
        <v>0.46</v>
      </c>
      <c r="AI57">
        <v>0</v>
      </c>
      <c r="AJ57">
        <v>0.46</v>
      </c>
      <c r="AK57">
        <v>66.849999999999994</v>
      </c>
      <c r="AL57">
        <v>24.08</v>
      </c>
      <c r="AM57">
        <v>0.39</v>
      </c>
      <c r="AN57">
        <v>115.6</v>
      </c>
      <c r="AO57">
        <v>274.17</v>
      </c>
      <c r="AP57">
        <v>0.73</v>
      </c>
      <c r="AQ57">
        <v>9.92</v>
      </c>
      <c r="AR57">
        <v>0</v>
      </c>
      <c r="AS57">
        <v>13</v>
      </c>
      <c r="AT57">
        <v>0.62</v>
      </c>
      <c r="AU57">
        <v>0.73</v>
      </c>
      <c r="AV57">
        <v>48.16</v>
      </c>
      <c r="AW57">
        <v>0.77</v>
      </c>
      <c r="AX57">
        <v>14.45</v>
      </c>
      <c r="AY57">
        <v>41.42</v>
      </c>
      <c r="AZ57">
        <v>0</v>
      </c>
      <c r="BA57">
        <v>6.74</v>
      </c>
      <c r="BB57">
        <v>0</v>
      </c>
      <c r="BC57">
        <v>12.21</v>
      </c>
      <c r="BD57">
        <v>29.55</v>
      </c>
      <c r="BE57">
        <v>8.92</v>
      </c>
      <c r="BF57">
        <v>182</v>
      </c>
      <c r="BG57">
        <v>78</v>
      </c>
    </row>
    <row r="58" spans="1:59">
      <c r="G58" t="s">
        <v>100</v>
      </c>
      <c r="H58" s="115">
        <v>755.19</v>
      </c>
      <c r="I58" s="88">
        <v>133.07999999999998</v>
      </c>
      <c r="J58" s="88">
        <v>142.74</v>
      </c>
      <c r="K58" s="88">
        <v>69.349999999999994</v>
      </c>
      <c r="L58" s="88">
        <v>8.6300000000000008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0.36</v>
      </c>
      <c r="Z58">
        <v>2.89</v>
      </c>
      <c r="AA58">
        <v>33.72</v>
      </c>
      <c r="AB58">
        <v>0.77</v>
      </c>
      <c r="AC58">
        <v>24.92</v>
      </c>
      <c r="AD58">
        <v>49.85</v>
      </c>
      <c r="AE58">
        <v>9.93</v>
      </c>
      <c r="AF58">
        <v>0</v>
      </c>
      <c r="AG58">
        <v>62.61</v>
      </c>
      <c r="AH58">
        <v>0.46</v>
      </c>
      <c r="AI58">
        <v>0</v>
      </c>
      <c r="AJ58">
        <v>0.46</v>
      </c>
      <c r="AK58">
        <v>66.849999999999994</v>
      </c>
      <c r="AL58">
        <v>24.08</v>
      </c>
      <c r="AM58">
        <v>0.39</v>
      </c>
      <c r="AN58">
        <v>115.6</v>
      </c>
      <c r="AO58">
        <v>274.17</v>
      </c>
      <c r="AP58">
        <v>0.73</v>
      </c>
      <c r="AQ58">
        <v>9.92</v>
      </c>
      <c r="AR58">
        <v>0</v>
      </c>
      <c r="AS58">
        <v>13</v>
      </c>
      <c r="AT58">
        <v>0.62</v>
      </c>
      <c r="AU58">
        <v>0.73</v>
      </c>
      <c r="AV58">
        <v>48.16</v>
      </c>
      <c r="AW58">
        <v>0.77</v>
      </c>
      <c r="AX58">
        <v>14.45</v>
      </c>
      <c r="AY58">
        <v>41.42</v>
      </c>
      <c r="AZ58">
        <v>0</v>
      </c>
      <c r="BA58">
        <v>6.74</v>
      </c>
      <c r="BB58">
        <v>0</v>
      </c>
      <c r="BC58">
        <v>12.21</v>
      </c>
      <c r="BD58">
        <v>29.55</v>
      </c>
      <c r="BE58">
        <v>8.6300000000000008</v>
      </c>
      <c r="BF58">
        <v>178.5</v>
      </c>
      <c r="BG58">
        <v>76.5</v>
      </c>
    </row>
    <row r="59" spans="1:59">
      <c r="G59" t="s">
        <v>101</v>
      </c>
      <c r="H59" s="115">
        <v>754.49</v>
      </c>
      <c r="I59" s="88">
        <v>132.78</v>
      </c>
      <c r="J59" s="88">
        <v>142.74</v>
      </c>
      <c r="K59" s="88">
        <v>69.349999999999994</v>
      </c>
      <c r="L59" s="88">
        <v>8.5399999999999991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0.36</v>
      </c>
      <c r="Z59">
        <v>2.89</v>
      </c>
      <c r="AA59">
        <v>33.72</v>
      </c>
      <c r="AB59">
        <v>0.77</v>
      </c>
      <c r="AC59">
        <v>24.92</v>
      </c>
      <c r="AD59">
        <v>49.85</v>
      </c>
      <c r="AE59">
        <v>9.93</v>
      </c>
      <c r="AF59">
        <v>0</v>
      </c>
      <c r="AG59">
        <v>62.61</v>
      </c>
      <c r="AH59">
        <v>0.46</v>
      </c>
      <c r="AI59">
        <v>0</v>
      </c>
      <c r="AJ59">
        <v>0.46</v>
      </c>
      <c r="AK59">
        <v>66.849999999999994</v>
      </c>
      <c r="AL59">
        <v>24.08</v>
      </c>
      <c r="AM59">
        <v>0.39</v>
      </c>
      <c r="AN59">
        <v>115.6</v>
      </c>
      <c r="AO59">
        <v>274.17</v>
      </c>
      <c r="AP59">
        <v>0.73</v>
      </c>
      <c r="AQ59">
        <v>9.92</v>
      </c>
      <c r="AR59">
        <v>0</v>
      </c>
      <c r="AS59">
        <v>13</v>
      </c>
      <c r="AT59">
        <v>0.62</v>
      </c>
      <c r="AU59">
        <v>0.73</v>
      </c>
      <c r="AV59">
        <v>48.16</v>
      </c>
      <c r="AW59">
        <v>0.77</v>
      </c>
      <c r="AX59">
        <v>14.45</v>
      </c>
      <c r="AY59">
        <v>41.42</v>
      </c>
      <c r="AZ59">
        <v>0</v>
      </c>
      <c r="BA59">
        <v>6.74</v>
      </c>
      <c r="BB59">
        <v>0</v>
      </c>
      <c r="BC59">
        <v>12.21</v>
      </c>
      <c r="BD59">
        <v>29.55</v>
      </c>
      <c r="BE59">
        <v>8.5399999999999991</v>
      </c>
      <c r="BF59">
        <v>177.8</v>
      </c>
      <c r="BG59">
        <v>76.2</v>
      </c>
    </row>
    <row r="60" spans="1:59">
      <c r="G60" t="s">
        <v>102</v>
      </c>
      <c r="H60" s="115">
        <v>753.79000000000008</v>
      </c>
      <c r="I60" s="88">
        <v>132.48000000000002</v>
      </c>
      <c r="J60" s="88">
        <v>142.74</v>
      </c>
      <c r="K60" s="88">
        <v>69.349999999999994</v>
      </c>
      <c r="L60" s="88">
        <v>8.49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0.36</v>
      </c>
      <c r="Z60">
        <v>2.89</v>
      </c>
      <c r="AA60">
        <v>33.72</v>
      </c>
      <c r="AB60">
        <v>0.77</v>
      </c>
      <c r="AC60">
        <v>24.92</v>
      </c>
      <c r="AD60">
        <v>49.85</v>
      </c>
      <c r="AE60">
        <v>9.93</v>
      </c>
      <c r="AF60">
        <v>0</v>
      </c>
      <c r="AG60">
        <v>62.61</v>
      </c>
      <c r="AH60">
        <v>0.46</v>
      </c>
      <c r="AI60">
        <v>0</v>
      </c>
      <c r="AJ60">
        <v>0.46</v>
      </c>
      <c r="AK60">
        <v>66.849999999999994</v>
      </c>
      <c r="AL60">
        <v>24.08</v>
      </c>
      <c r="AM60">
        <v>0.39</v>
      </c>
      <c r="AN60">
        <v>115.6</v>
      </c>
      <c r="AO60">
        <v>274.17</v>
      </c>
      <c r="AP60">
        <v>0.73</v>
      </c>
      <c r="AQ60">
        <v>9.92</v>
      </c>
      <c r="AR60">
        <v>0</v>
      </c>
      <c r="AS60">
        <v>13</v>
      </c>
      <c r="AT60">
        <v>0.62</v>
      </c>
      <c r="AU60">
        <v>0.73</v>
      </c>
      <c r="AV60">
        <v>48.16</v>
      </c>
      <c r="AW60">
        <v>0.77</v>
      </c>
      <c r="AX60">
        <v>14.45</v>
      </c>
      <c r="AY60">
        <v>41.42</v>
      </c>
      <c r="AZ60">
        <v>0</v>
      </c>
      <c r="BA60">
        <v>6.74</v>
      </c>
      <c r="BB60">
        <v>0</v>
      </c>
      <c r="BC60">
        <v>12.21</v>
      </c>
      <c r="BD60">
        <v>29.55</v>
      </c>
      <c r="BE60">
        <v>8.49</v>
      </c>
      <c r="BF60">
        <v>177.1</v>
      </c>
      <c r="BG60">
        <v>75.900000000000006</v>
      </c>
    </row>
    <row r="61" spans="1:59">
      <c r="G61" t="s">
        <v>103</v>
      </c>
      <c r="H61" s="115">
        <v>751.69</v>
      </c>
      <c r="I61" s="88">
        <v>131.57999999999998</v>
      </c>
      <c r="J61" s="88">
        <v>142.74</v>
      </c>
      <c r="K61" s="88">
        <v>69.349999999999994</v>
      </c>
      <c r="L61" s="88">
        <v>8.34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0.36</v>
      </c>
      <c r="Z61">
        <v>2.89</v>
      </c>
      <c r="AA61">
        <v>33.72</v>
      </c>
      <c r="AB61">
        <v>0.77</v>
      </c>
      <c r="AC61">
        <v>24.92</v>
      </c>
      <c r="AD61">
        <v>49.85</v>
      </c>
      <c r="AE61">
        <v>9.93</v>
      </c>
      <c r="AF61">
        <v>0</v>
      </c>
      <c r="AG61">
        <v>62.61</v>
      </c>
      <c r="AH61">
        <v>0.46</v>
      </c>
      <c r="AI61">
        <v>0</v>
      </c>
      <c r="AJ61">
        <v>0.46</v>
      </c>
      <c r="AK61">
        <v>66.849999999999994</v>
      </c>
      <c r="AL61">
        <v>24.08</v>
      </c>
      <c r="AM61">
        <v>0.39</v>
      </c>
      <c r="AN61">
        <v>115.6</v>
      </c>
      <c r="AO61">
        <v>274.17</v>
      </c>
      <c r="AP61">
        <v>0.73</v>
      </c>
      <c r="AQ61">
        <v>9.92</v>
      </c>
      <c r="AR61">
        <v>0</v>
      </c>
      <c r="AS61">
        <v>13</v>
      </c>
      <c r="AT61">
        <v>0.62</v>
      </c>
      <c r="AU61">
        <v>0.73</v>
      </c>
      <c r="AV61">
        <v>48.16</v>
      </c>
      <c r="AW61">
        <v>0.77</v>
      </c>
      <c r="AX61">
        <v>14.45</v>
      </c>
      <c r="AY61">
        <v>41.42</v>
      </c>
      <c r="AZ61">
        <v>0</v>
      </c>
      <c r="BA61">
        <v>6.74</v>
      </c>
      <c r="BB61">
        <v>0</v>
      </c>
      <c r="BC61">
        <v>12.21</v>
      </c>
      <c r="BD61">
        <v>29.55</v>
      </c>
      <c r="BE61">
        <v>8.34</v>
      </c>
      <c r="BF61">
        <v>175</v>
      </c>
      <c r="BG61">
        <v>75</v>
      </c>
    </row>
    <row r="62" spans="1:59">
      <c r="G62" t="s">
        <v>104</v>
      </c>
      <c r="H62" s="115">
        <v>744.69</v>
      </c>
      <c r="I62" s="88">
        <v>128.57999999999998</v>
      </c>
      <c r="J62" s="88">
        <v>142.74</v>
      </c>
      <c r="K62" s="88">
        <v>69.349999999999994</v>
      </c>
      <c r="L62" s="88">
        <v>8.25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0.36</v>
      </c>
      <c r="Z62">
        <v>2.89</v>
      </c>
      <c r="AA62">
        <v>33.72</v>
      </c>
      <c r="AB62">
        <v>0.77</v>
      </c>
      <c r="AC62">
        <v>24.92</v>
      </c>
      <c r="AD62">
        <v>49.85</v>
      </c>
      <c r="AE62">
        <v>9.93</v>
      </c>
      <c r="AF62">
        <v>0</v>
      </c>
      <c r="AG62">
        <v>62.61</v>
      </c>
      <c r="AH62">
        <v>0.46</v>
      </c>
      <c r="AI62">
        <v>0</v>
      </c>
      <c r="AJ62">
        <v>0.46</v>
      </c>
      <c r="AK62">
        <v>66.849999999999994</v>
      </c>
      <c r="AL62">
        <v>24.08</v>
      </c>
      <c r="AM62">
        <v>0.39</v>
      </c>
      <c r="AN62">
        <v>115.6</v>
      </c>
      <c r="AO62">
        <v>274.17</v>
      </c>
      <c r="AP62">
        <v>0.73</v>
      </c>
      <c r="AQ62">
        <v>9.92</v>
      </c>
      <c r="AR62">
        <v>0</v>
      </c>
      <c r="AS62">
        <v>13</v>
      </c>
      <c r="AT62">
        <v>0.62</v>
      </c>
      <c r="AU62">
        <v>0.73</v>
      </c>
      <c r="AV62">
        <v>48.16</v>
      </c>
      <c r="AW62">
        <v>0.77</v>
      </c>
      <c r="AX62">
        <v>14.45</v>
      </c>
      <c r="AY62">
        <v>41.42</v>
      </c>
      <c r="AZ62">
        <v>0</v>
      </c>
      <c r="BA62">
        <v>6.74</v>
      </c>
      <c r="BB62">
        <v>0</v>
      </c>
      <c r="BC62">
        <v>12.21</v>
      </c>
      <c r="BD62">
        <v>29.55</v>
      </c>
      <c r="BE62">
        <v>8.25</v>
      </c>
      <c r="BF62">
        <v>168</v>
      </c>
      <c r="BG62">
        <v>72</v>
      </c>
    </row>
    <row r="63" spans="1:59">
      <c r="G63" t="s">
        <v>105</v>
      </c>
      <c r="H63" s="115">
        <v>736.24000000000012</v>
      </c>
      <c r="I63" s="88">
        <v>124.08</v>
      </c>
      <c r="J63" s="88">
        <v>142.83999999999997</v>
      </c>
      <c r="K63" s="88">
        <v>69.349999999999994</v>
      </c>
      <c r="L63" s="88">
        <v>8.1999999999999993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0.36</v>
      </c>
      <c r="Z63">
        <v>2.89</v>
      </c>
      <c r="AA63">
        <v>33.72</v>
      </c>
      <c r="AB63">
        <v>0.77</v>
      </c>
      <c r="AC63">
        <v>24.92</v>
      </c>
      <c r="AD63">
        <v>49.85</v>
      </c>
      <c r="AE63">
        <v>10.029999999999999</v>
      </c>
      <c r="AF63">
        <v>0</v>
      </c>
      <c r="AG63">
        <v>62.61</v>
      </c>
      <c r="AH63">
        <v>0.46</v>
      </c>
      <c r="AI63">
        <v>0</v>
      </c>
      <c r="AJ63">
        <v>0.46</v>
      </c>
      <c r="AK63">
        <v>66.849999999999994</v>
      </c>
      <c r="AL63">
        <v>24.08</v>
      </c>
      <c r="AM63">
        <v>0.39</v>
      </c>
      <c r="AN63">
        <v>115.6</v>
      </c>
      <c r="AO63">
        <v>274.17</v>
      </c>
      <c r="AP63">
        <v>0.73</v>
      </c>
      <c r="AQ63">
        <v>9.92</v>
      </c>
      <c r="AR63">
        <v>0</v>
      </c>
      <c r="AS63">
        <v>13</v>
      </c>
      <c r="AT63">
        <v>0.62</v>
      </c>
      <c r="AU63">
        <v>0.73</v>
      </c>
      <c r="AV63">
        <v>48.16</v>
      </c>
      <c r="AW63">
        <v>0.77</v>
      </c>
      <c r="AX63">
        <v>14.45</v>
      </c>
      <c r="AY63">
        <v>41.42</v>
      </c>
      <c r="AZ63">
        <v>0</v>
      </c>
      <c r="BA63">
        <v>6.74</v>
      </c>
      <c r="BB63">
        <v>0</v>
      </c>
      <c r="BC63">
        <v>12.21</v>
      </c>
      <c r="BD63">
        <v>31.6</v>
      </c>
      <c r="BE63">
        <v>8.1999999999999993</v>
      </c>
      <c r="BF63">
        <v>157.5</v>
      </c>
      <c r="BG63">
        <v>67.5</v>
      </c>
    </row>
    <row r="64" spans="1:59">
      <c r="G64" t="s">
        <v>106</v>
      </c>
      <c r="H64" s="115">
        <v>729.24000000000012</v>
      </c>
      <c r="I64" s="88">
        <v>121.08</v>
      </c>
      <c r="J64" s="88">
        <v>142.83999999999997</v>
      </c>
      <c r="K64" s="88">
        <v>69.349999999999994</v>
      </c>
      <c r="L64" s="88">
        <v>8.15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0.36</v>
      </c>
      <c r="Z64">
        <v>2.89</v>
      </c>
      <c r="AA64">
        <v>33.72</v>
      </c>
      <c r="AB64">
        <v>0.77</v>
      </c>
      <c r="AC64">
        <v>24.92</v>
      </c>
      <c r="AD64">
        <v>49.85</v>
      </c>
      <c r="AE64">
        <v>10.029999999999999</v>
      </c>
      <c r="AF64">
        <v>0</v>
      </c>
      <c r="AG64">
        <v>62.61</v>
      </c>
      <c r="AH64">
        <v>0.46</v>
      </c>
      <c r="AI64">
        <v>0</v>
      </c>
      <c r="AJ64">
        <v>0.46</v>
      </c>
      <c r="AK64">
        <v>66.849999999999994</v>
      </c>
      <c r="AL64">
        <v>24.08</v>
      </c>
      <c r="AM64">
        <v>0.39</v>
      </c>
      <c r="AN64">
        <v>115.6</v>
      </c>
      <c r="AO64">
        <v>274.17</v>
      </c>
      <c r="AP64">
        <v>0.73</v>
      </c>
      <c r="AQ64">
        <v>9.92</v>
      </c>
      <c r="AR64">
        <v>0</v>
      </c>
      <c r="AS64">
        <v>13</v>
      </c>
      <c r="AT64">
        <v>0.62</v>
      </c>
      <c r="AU64">
        <v>0.73</v>
      </c>
      <c r="AV64">
        <v>48.16</v>
      </c>
      <c r="AW64">
        <v>0.77</v>
      </c>
      <c r="AX64">
        <v>14.45</v>
      </c>
      <c r="AY64">
        <v>41.42</v>
      </c>
      <c r="AZ64">
        <v>0</v>
      </c>
      <c r="BA64">
        <v>6.74</v>
      </c>
      <c r="BB64">
        <v>0</v>
      </c>
      <c r="BC64">
        <v>12.21</v>
      </c>
      <c r="BD64">
        <v>31.6</v>
      </c>
      <c r="BE64">
        <v>8.15</v>
      </c>
      <c r="BF64">
        <v>150.5</v>
      </c>
      <c r="BG64">
        <v>64.5</v>
      </c>
    </row>
    <row r="65" spans="7:59">
      <c r="G65" t="s">
        <v>107</v>
      </c>
      <c r="H65" s="115">
        <v>718.74000000000012</v>
      </c>
      <c r="I65" s="88">
        <v>116.58</v>
      </c>
      <c r="J65" s="88">
        <v>142.83999999999997</v>
      </c>
      <c r="K65" s="88">
        <v>69.349999999999994</v>
      </c>
      <c r="L65" s="88">
        <v>7.28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</v>
      </c>
      <c r="Y65">
        <v>0.36</v>
      </c>
      <c r="Z65">
        <v>2.89</v>
      </c>
      <c r="AA65">
        <v>33.72</v>
      </c>
      <c r="AB65">
        <v>0.77</v>
      </c>
      <c r="AC65">
        <v>24.92</v>
      </c>
      <c r="AD65">
        <v>49.85</v>
      </c>
      <c r="AE65">
        <v>10.029999999999999</v>
      </c>
      <c r="AF65">
        <v>0</v>
      </c>
      <c r="AG65">
        <v>62.61</v>
      </c>
      <c r="AH65">
        <v>0.46</v>
      </c>
      <c r="AI65">
        <v>0</v>
      </c>
      <c r="AJ65">
        <v>0.46</v>
      </c>
      <c r="AK65">
        <v>66.849999999999994</v>
      </c>
      <c r="AL65">
        <v>24.08</v>
      </c>
      <c r="AM65">
        <v>0.39</v>
      </c>
      <c r="AN65">
        <v>115.6</v>
      </c>
      <c r="AO65">
        <v>274.17</v>
      </c>
      <c r="AP65">
        <v>0.73</v>
      </c>
      <c r="AQ65">
        <v>9.92</v>
      </c>
      <c r="AR65">
        <v>0</v>
      </c>
      <c r="AS65">
        <v>13</v>
      </c>
      <c r="AT65">
        <v>0.62</v>
      </c>
      <c r="AU65">
        <v>0.73</v>
      </c>
      <c r="AV65">
        <v>48.16</v>
      </c>
      <c r="AW65">
        <v>0.77</v>
      </c>
      <c r="AX65">
        <v>14.45</v>
      </c>
      <c r="AY65">
        <v>41.42</v>
      </c>
      <c r="AZ65">
        <v>0</v>
      </c>
      <c r="BA65">
        <v>6.74</v>
      </c>
      <c r="BB65">
        <v>0</v>
      </c>
      <c r="BC65">
        <v>12.21</v>
      </c>
      <c r="BD65">
        <v>31.6</v>
      </c>
      <c r="BE65">
        <v>7.28</v>
      </c>
      <c r="BF65">
        <v>140</v>
      </c>
      <c r="BG65">
        <v>60</v>
      </c>
    </row>
    <row r="66" spans="7:59">
      <c r="G66" t="s">
        <v>108</v>
      </c>
      <c r="H66" s="115">
        <v>707.54000000000019</v>
      </c>
      <c r="I66" s="88">
        <v>111.78</v>
      </c>
      <c r="J66" s="88">
        <v>142.83999999999997</v>
      </c>
      <c r="K66" s="88">
        <v>69.349999999999994</v>
      </c>
      <c r="L66" s="88">
        <v>6.51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</v>
      </c>
      <c r="Y66">
        <v>0.36</v>
      </c>
      <c r="Z66">
        <v>2.89</v>
      </c>
      <c r="AA66">
        <v>33.72</v>
      </c>
      <c r="AB66">
        <v>0.77</v>
      </c>
      <c r="AC66">
        <v>24.92</v>
      </c>
      <c r="AD66">
        <v>49.85</v>
      </c>
      <c r="AE66">
        <v>10.029999999999999</v>
      </c>
      <c r="AF66">
        <v>0</v>
      </c>
      <c r="AG66">
        <v>62.61</v>
      </c>
      <c r="AH66">
        <v>0.46</v>
      </c>
      <c r="AI66">
        <v>0</v>
      </c>
      <c r="AJ66">
        <v>0.46</v>
      </c>
      <c r="AK66">
        <v>66.849999999999994</v>
      </c>
      <c r="AL66">
        <v>24.08</v>
      </c>
      <c r="AM66">
        <v>0.39</v>
      </c>
      <c r="AN66">
        <v>115.6</v>
      </c>
      <c r="AO66">
        <v>274.17</v>
      </c>
      <c r="AP66">
        <v>0.73</v>
      </c>
      <c r="AQ66">
        <v>9.92</v>
      </c>
      <c r="AR66">
        <v>0</v>
      </c>
      <c r="AS66">
        <v>13</v>
      </c>
      <c r="AT66">
        <v>0.62</v>
      </c>
      <c r="AU66">
        <v>0.73</v>
      </c>
      <c r="AV66">
        <v>48.16</v>
      </c>
      <c r="AW66">
        <v>0.77</v>
      </c>
      <c r="AX66">
        <v>14.45</v>
      </c>
      <c r="AY66">
        <v>41.42</v>
      </c>
      <c r="AZ66">
        <v>0</v>
      </c>
      <c r="BA66">
        <v>6.74</v>
      </c>
      <c r="BB66">
        <v>0</v>
      </c>
      <c r="BC66">
        <v>12.21</v>
      </c>
      <c r="BD66">
        <v>31.6</v>
      </c>
      <c r="BE66">
        <v>6.51</v>
      </c>
      <c r="BF66">
        <v>128.80000000000001</v>
      </c>
      <c r="BG66">
        <v>55.2</v>
      </c>
    </row>
    <row r="67" spans="7:59">
      <c r="G67" t="s">
        <v>109</v>
      </c>
      <c r="H67" s="115">
        <v>695.57</v>
      </c>
      <c r="I67" s="88">
        <v>105.78</v>
      </c>
      <c r="J67" s="88">
        <v>142.91999999999999</v>
      </c>
      <c r="K67" s="88">
        <v>69.349999999999994</v>
      </c>
      <c r="L67" s="88">
        <v>6.12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</v>
      </c>
      <c r="Y67">
        <v>0.36</v>
      </c>
      <c r="Z67">
        <v>2.89</v>
      </c>
      <c r="AA67">
        <v>33.72</v>
      </c>
      <c r="AB67">
        <v>0.77</v>
      </c>
      <c r="AC67">
        <v>24.92</v>
      </c>
      <c r="AD67">
        <v>49.85</v>
      </c>
      <c r="AE67">
        <v>10.11</v>
      </c>
      <c r="AF67">
        <v>0</v>
      </c>
      <c r="AG67">
        <v>62.61</v>
      </c>
      <c r="AH67">
        <v>0.46</v>
      </c>
      <c r="AI67">
        <v>0</v>
      </c>
      <c r="AJ67">
        <v>0.46</v>
      </c>
      <c r="AK67">
        <v>66.849999999999994</v>
      </c>
      <c r="AL67">
        <v>24.08</v>
      </c>
      <c r="AM67">
        <v>0.39</v>
      </c>
      <c r="AN67">
        <v>115.6</v>
      </c>
      <c r="AO67">
        <v>274.17</v>
      </c>
      <c r="AP67">
        <v>0.73</v>
      </c>
      <c r="AQ67">
        <v>9.92</v>
      </c>
      <c r="AR67">
        <v>0</v>
      </c>
      <c r="AS67">
        <v>13</v>
      </c>
      <c r="AT67">
        <v>0.62</v>
      </c>
      <c r="AU67">
        <v>0.73</v>
      </c>
      <c r="AV67">
        <v>48.16</v>
      </c>
      <c r="AW67">
        <v>0.77</v>
      </c>
      <c r="AX67">
        <v>14.45</v>
      </c>
      <c r="AY67">
        <v>41.42</v>
      </c>
      <c r="AZ67">
        <v>0</v>
      </c>
      <c r="BA67">
        <v>6.74</v>
      </c>
      <c r="BB67">
        <v>0</v>
      </c>
      <c r="BC67">
        <v>12.21</v>
      </c>
      <c r="BD67">
        <v>33.630000000000003</v>
      </c>
      <c r="BE67">
        <v>6.12</v>
      </c>
      <c r="BF67">
        <v>114.8</v>
      </c>
      <c r="BG67">
        <v>49.2</v>
      </c>
    </row>
    <row r="68" spans="7:59">
      <c r="G68" t="s">
        <v>110</v>
      </c>
      <c r="H68" s="115">
        <v>681.57</v>
      </c>
      <c r="I68" s="88">
        <v>99.78</v>
      </c>
      <c r="J68" s="88">
        <v>142.91999999999999</v>
      </c>
      <c r="K68" s="88">
        <v>69.349999999999994</v>
      </c>
      <c r="L68" s="88">
        <v>5.35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</v>
      </c>
      <c r="Y68">
        <v>0.36</v>
      </c>
      <c r="Z68">
        <v>2.89</v>
      </c>
      <c r="AA68">
        <v>33.72</v>
      </c>
      <c r="AB68">
        <v>0.77</v>
      </c>
      <c r="AC68">
        <v>24.92</v>
      </c>
      <c r="AD68">
        <v>49.85</v>
      </c>
      <c r="AE68">
        <v>10.11</v>
      </c>
      <c r="AF68">
        <v>0</v>
      </c>
      <c r="AG68">
        <v>62.61</v>
      </c>
      <c r="AH68">
        <v>0.46</v>
      </c>
      <c r="AI68">
        <v>0</v>
      </c>
      <c r="AJ68">
        <v>0.46</v>
      </c>
      <c r="AK68">
        <v>66.849999999999994</v>
      </c>
      <c r="AL68">
        <v>24.08</v>
      </c>
      <c r="AM68">
        <v>0.39</v>
      </c>
      <c r="AN68">
        <v>115.6</v>
      </c>
      <c r="AO68">
        <v>274.17</v>
      </c>
      <c r="AP68">
        <v>0.73</v>
      </c>
      <c r="AQ68">
        <v>9.92</v>
      </c>
      <c r="AR68">
        <v>0</v>
      </c>
      <c r="AS68">
        <v>13</v>
      </c>
      <c r="AT68">
        <v>0.62</v>
      </c>
      <c r="AU68">
        <v>0.73</v>
      </c>
      <c r="AV68">
        <v>48.16</v>
      </c>
      <c r="AW68">
        <v>0.77</v>
      </c>
      <c r="AX68">
        <v>14.45</v>
      </c>
      <c r="AY68">
        <v>41.42</v>
      </c>
      <c r="AZ68">
        <v>0</v>
      </c>
      <c r="BA68">
        <v>6.74</v>
      </c>
      <c r="BB68">
        <v>0</v>
      </c>
      <c r="BC68">
        <v>12.21</v>
      </c>
      <c r="BD68">
        <v>33.630000000000003</v>
      </c>
      <c r="BE68">
        <v>5.35</v>
      </c>
      <c r="BF68">
        <v>100.8</v>
      </c>
      <c r="BG68">
        <v>43.2</v>
      </c>
    </row>
    <row r="69" spans="7:59">
      <c r="G69" t="s">
        <v>111</v>
      </c>
      <c r="H69" s="115">
        <v>699.80000000000018</v>
      </c>
      <c r="I69" s="88">
        <v>94.38</v>
      </c>
      <c r="J69" s="88">
        <v>142.91999999999999</v>
      </c>
      <c r="K69" s="88">
        <v>69.349999999999994</v>
      </c>
      <c r="L69" s="88">
        <v>4.7699999999999996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</v>
      </c>
      <c r="Y69">
        <v>0.36</v>
      </c>
      <c r="Z69">
        <v>2.89</v>
      </c>
      <c r="AA69">
        <v>33.72</v>
      </c>
      <c r="AB69">
        <v>0.77</v>
      </c>
      <c r="AC69">
        <v>24.92</v>
      </c>
      <c r="AD69">
        <v>49.85</v>
      </c>
      <c r="AE69">
        <v>10.11</v>
      </c>
      <c r="AF69">
        <v>0</v>
      </c>
      <c r="AG69">
        <v>62.61</v>
      </c>
      <c r="AH69">
        <v>0.46</v>
      </c>
      <c r="AI69">
        <v>0</v>
      </c>
      <c r="AJ69">
        <v>0.46</v>
      </c>
      <c r="AK69">
        <v>66.849999999999994</v>
      </c>
      <c r="AL69">
        <v>24.08</v>
      </c>
      <c r="AM69">
        <v>0.39</v>
      </c>
      <c r="AN69">
        <v>115.6</v>
      </c>
      <c r="AO69">
        <v>274.17</v>
      </c>
      <c r="AP69">
        <v>0.73</v>
      </c>
      <c r="AQ69">
        <v>9.92</v>
      </c>
      <c r="AR69">
        <v>0</v>
      </c>
      <c r="AS69">
        <v>13</v>
      </c>
      <c r="AT69">
        <v>0.62</v>
      </c>
      <c r="AU69">
        <v>0.73</v>
      </c>
      <c r="AV69">
        <v>48.16</v>
      </c>
      <c r="AW69">
        <v>0.77</v>
      </c>
      <c r="AX69">
        <v>14.45</v>
      </c>
      <c r="AY69">
        <v>41.42</v>
      </c>
      <c r="AZ69">
        <v>0</v>
      </c>
      <c r="BA69">
        <v>6.74</v>
      </c>
      <c r="BB69">
        <v>30.83</v>
      </c>
      <c r="BC69">
        <v>12.21</v>
      </c>
      <c r="BD69">
        <v>33.630000000000003</v>
      </c>
      <c r="BE69">
        <v>4.7699999999999996</v>
      </c>
      <c r="BF69">
        <v>88.2</v>
      </c>
      <c r="BG69">
        <v>37.799999999999997</v>
      </c>
    </row>
    <row r="70" spans="7:59">
      <c r="G70" t="s">
        <v>112</v>
      </c>
      <c r="H70" s="115">
        <v>701.82</v>
      </c>
      <c r="I70" s="88">
        <v>86.58</v>
      </c>
      <c r="J70" s="88">
        <v>142.91999999999999</v>
      </c>
      <c r="K70" s="88">
        <v>69.349999999999994</v>
      </c>
      <c r="L70" s="88">
        <v>3.91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</v>
      </c>
      <c r="Y70">
        <v>0.36</v>
      </c>
      <c r="Z70">
        <v>2.89</v>
      </c>
      <c r="AA70">
        <v>33.72</v>
      </c>
      <c r="AB70">
        <v>0.77</v>
      </c>
      <c r="AC70">
        <v>24.92</v>
      </c>
      <c r="AD70">
        <v>49.85</v>
      </c>
      <c r="AE70">
        <v>10.11</v>
      </c>
      <c r="AF70">
        <v>0</v>
      </c>
      <c r="AG70">
        <v>62.61</v>
      </c>
      <c r="AH70">
        <v>0.46</v>
      </c>
      <c r="AI70">
        <v>0</v>
      </c>
      <c r="AJ70">
        <v>0.46</v>
      </c>
      <c r="AK70">
        <v>66.849999999999994</v>
      </c>
      <c r="AL70">
        <v>24.08</v>
      </c>
      <c r="AM70">
        <v>0.39</v>
      </c>
      <c r="AN70">
        <v>115.6</v>
      </c>
      <c r="AO70">
        <v>274.17</v>
      </c>
      <c r="AP70">
        <v>0.73</v>
      </c>
      <c r="AQ70">
        <v>9.92</v>
      </c>
      <c r="AR70">
        <v>0</v>
      </c>
      <c r="AS70">
        <v>13</v>
      </c>
      <c r="AT70">
        <v>0.62</v>
      </c>
      <c r="AU70">
        <v>0.73</v>
      </c>
      <c r="AV70">
        <v>48.16</v>
      </c>
      <c r="AW70">
        <v>0.77</v>
      </c>
      <c r="AX70">
        <v>14.45</v>
      </c>
      <c r="AY70">
        <v>41.42</v>
      </c>
      <c r="AZ70">
        <v>0</v>
      </c>
      <c r="BA70">
        <v>6.74</v>
      </c>
      <c r="BB70">
        <v>51.05</v>
      </c>
      <c r="BC70">
        <v>12.21</v>
      </c>
      <c r="BD70">
        <v>33.630000000000003</v>
      </c>
      <c r="BE70">
        <v>3.91</v>
      </c>
      <c r="BF70">
        <v>70</v>
      </c>
      <c r="BG70">
        <v>30</v>
      </c>
    </row>
    <row r="71" spans="7:59">
      <c r="G71" t="s">
        <v>113</v>
      </c>
      <c r="H71" s="115">
        <v>700.09</v>
      </c>
      <c r="I71" s="88">
        <v>77.58</v>
      </c>
      <c r="J71" s="88">
        <v>143.01999999999998</v>
      </c>
      <c r="K71" s="88">
        <v>69.349999999999994</v>
      </c>
      <c r="L71" s="88">
        <v>3.04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</v>
      </c>
      <c r="Y71">
        <v>0.36</v>
      </c>
      <c r="Z71">
        <v>2.89</v>
      </c>
      <c r="AA71">
        <v>33.72</v>
      </c>
      <c r="AB71">
        <v>0.77</v>
      </c>
      <c r="AC71">
        <v>24.92</v>
      </c>
      <c r="AD71">
        <v>49.85</v>
      </c>
      <c r="AE71">
        <v>10.210000000000001</v>
      </c>
      <c r="AF71">
        <v>0</v>
      </c>
      <c r="AG71">
        <v>62.61</v>
      </c>
      <c r="AH71">
        <v>0.46</v>
      </c>
      <c r="AI71">
        <v>0</v>
      </c>
      <c r="AJ71">
        <v>0.46</v>
      </c>
      <c r="AK71">
        <v>66.849999999999994</v>
      </c>
      <c r="AL71">
        <v>24.08</v>
      </c>
      <c r="AM71">
        <v>0.39</v>
      </c>
      <c r="AN71">
        <v>115.6</v>
      </c>
      <c r="AO71">
        <v>274.17</v>
      </c>
      <c r="AP71">
        <v>0.73</v>
      </c>
      <c r="AQ71">
        <v>9.92</v>
      </c>
      <c r="AR71">
        <v>0</v>
      </c>
      <c r="AS71">
        <v>13</v>
      </c>
      <c r="AT71">
        <v>0.62</v>
      </c>
      <c r="AU71">
        <v>0.73</v>
      </c>
      <c r="AV71">
        <v>48.16</v>
      </c>
      <c r="AW71">
        <v>0.77</v>
      </c>
      <c r="AX71">
        <v>14.45</v>
      </c>
      <c r="AY71">
        <v>41.42</v>
      </c>
      <c r="AZ71">
        <v>0</v>
      </c>
      <c r="BA71">
        <v>6.74</v>
      </c>
      <c r="BB71">
        <v>70.319999999999993</v>
      </c>
      <c r="BC71">
        <v>12.21</v>
      </c>
      <c r="BD71">
        <v>33.630000000000003</v>
      </c>
      <c r="BE71">
        <v>3.04</v>
      </c>
      <c r="BF71">
        <v>49</v>
      </c>
      <c r="BG71">
        <v>21</v>
      </c>
    </row>
    <row r="72" spans="7:59">
      <c r="G72" t="s">
        <v>114</v>
      </c>
      <c r="H72" s="115">
        <v>695.81000000000006</v>
      </c>
      <c r="I72" s="88">
        <v>73.680000000000007</v>
      </c>
      <c r="J72" s="88">
        <v>143.01999999999998</v>
      </c>
      <c r="K72" s="88">
        <v>69.349999999999994</v>
      </c>
      <c r="L72" s="88">
        <v>2.0699999999999998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</v>
      </c>
      <c r="Y72">
        <v>0.36</v>
      </c>
      <c r="Z72">
        <v>2.89</v>
      </c>
      <c r="AA72">
        <v>33.72</v>
      </c>
      <c r="AB72">
        <v>0.77</v>
      </c>
      <c r="AC72">
        <v>24.92</v>
      </c>
      <c r="AD72">
        <v>49.85</v>
      </c>
      <c r="AE72">
        <v>10.210000000000001</v>
      </c>
      <c r="AF72">
        <v>0</v>
      </c>
      <c r="AG72">
        <v>62.61</v>
      </c>
      <c r="AH72">
        <v>0.46</v>
      </c>
      <c r="AI72">
        <v>0</v>
      </c>
      <c r="AJ72">
        <v>0.46</v>
      </c>
      <c r="AK72">
        <v>66.849999999999994</v>
      </c>
      <c r="AL72">
        <v>24.08</v>
      </c>
      <c r="AM72">
        <v>0.39</v>
      </c>
      <c r="AN72">
        <v>115.6</v>
      </c>
      <c r="AO72">
        <v>274.17</v>
      </c>
      <c r="AP72">
        <v>0.73</v>
      </c>
      <c r="AQ72">
        <v>9.92</v>
      </c>
      <c r="AR72">
        <v>0</v>
      </c>
      <c r="AS72">
        <v>13</v>
      </c>
      <c r="AT72">
        <v>0.62</v>
      </c>
      <c r="AU72">
        <v>0.73</v>
      </c>
      <c r="AV72">
        <v>48.16</v>
      </c>
      <c r="AW72">
        <v>0.77</v>
      </c>
      <c r="AX72">
        <v>14.45</v>
      </c>
      <c r="AY72">
        <v>41.42</v>
      </c>
      <c r="AZ72">
        <v>0</v>
      </c>
      <c r="BA72">
        <v>6.74</v>
      </c>
      <c r="BB72">
        <v>75.14</v>
      </c>
      <c r="BC72">
        <v>12.21</v>
      </c>
      <c r="BD72">
        <v>33.630000000000003</v>
      </c>
      <c r="BE72">
        <v>2.0699999999999998</v>
      </c>
      <c r="BF72">
        <v>39.9</v>
      </c>
      <c r="BG72">
        <v>17.100000000000001</v>
      </c>
    </row>
    <row r="73" spans="7:59">
      <c r="G73" t="s">
        <v>115</v>
      </c>
      <c r="H73" s="115">
        <v>700.8900000000001</v>
      </c>
      <c r="I73" s="88">
        <v>70.08</v>
      </c>
      <c r="J73" s="88">
        <v>209.88</v>
      </c>
      <c r="K73" s="88">
        <v>69.349999999999994</v>
      </c>
      <c r="L73" s="88">
        <v>1.21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</v>
      </c>
      <c r="Y73">
        <v>0.36</v>
      </c>
      <c r="Z73">
        <v>2.89</v>
      </c>
      <c r="AA73">
        <v>33.72</v>
      </c>
      <c r="AB73">
        <v>0.77</v>
      </c>
      <c r="AC73">
        <v>24.92</v>
      </c>
      <c r="AD73">
        <v>49.85</v>
      </c>
      <c r="AE73">
        <v>10.210000000000001</v>
      </c>
      <c r="AF73">
        <v>0</v>
      </c>
      <c r="AG73">
        <v>62.61</v>
      </c>
      <c r="AH73">
        <v>0.46</v>
      </c>
      <c r="AI73">
        <v>0</v>
      </c>
      <c r="AJ73">
        <v>0.46</v>
      </c>
      <c r="AK73">
        <v>133.71</v>
      </c>
      <c r="AL73">
        <v>24.08</v>
      </c>
      <c r="AM73">
        <v>0.39</v>
      </c>
      <c r="AN73">
        <v>115.6</v>
      </c>
      <c r="AO73">
        <v>274.17</v>
      </c>
      <c r="AP73">
        <v>0.73</v>
      </c>
      <c r="AQ73">
        <v>9.92</v>
      </c>
      <c r="AR73">
        <v>0</v>
      </c>
      <c r="AS73">
        <v>13</v>
      </c>
      <c r="AT73">
        <v>0.62</v>
      </c>
      <c r="AU73">
        <v>0.73</v>
      </c>
      <c r="AV73">
        <v>48.16</v>
      </c>
      <c r="AW73">
        <v>0.77</v>
      </c>
      <c r="AX73">
        <v>14.45</v>
      </c>
      <c r="AY73">
        <v>41.42</v>
      </c>
      <c r="AZ73">
        <v>0</v>
      </c>
      <c r="BA73">
        <v>6.74</v>
      </c>
      <c r="BB73">
        <v>88.62</v>
      </c>
      <c r="BC73">
        <v>12.21</v>
      </c>
      <c r="BD73">
        <v>33.630000000000003</v>
      </c>
      <c r="BE73">
        <v>1.21</v>
      </c>
      <c r="BF73">
        <v>31.5</v>
      </c>
      <c r="BG73">
        <v>13.5</v>
      </c>
    </row>
    <row r="74" spans="7:59">
      <c r="G74" t="s">
        <v>116</v>
      </c>
      <c r="H74" s="115">
        <v>702.21000000000015</v>
      </c>
      <c r="I74" s="88">
        <v>68.58</v>
      </c>
      <c r="J74" s="88">
        <v>209.88</v>
      </c>
      <c r="K74" s="88">
        <v>69.349999999999994</v>
      </c>
      <c r="L74" s="88">
        <v>0.55000000000000004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</v>
      </c>
      <c r="Y74">
        <v>0.36</v>
      </c>
      <c r="Z74">
        <v>2.89</v>
      </c>
      <c r="AA74">
        <v>33.72</v>
      </c>
      <c r="AB74">
        <v>0.77</v>
      </c>
      <c r="AC74">
        <v>24.92</v>
      </c>
      <c r="AD74">
        <v>49.85</v>
      </c>
      <c r="AE74">
        <v>10.210000000000001</v>
      </c>
      <c r="AF74">
        <v>0</v>
      </c>
      <c r="AG74">
        <v>62.61</v>
      </c>
      <c r="AH74">
        <v>0.46</v>
      </c>
      <c r="AI74">
        <v>0</v>
      </c>
      <c r="AJ74">
        <v>0.46</v>
      </c>
      <c r="AK74">
        <v>133.71</v>
      </c>
      <c r="AL74">
        <v>24.08</v>
      </c>
      <c r="AM74">
        <v>0.39</v>
      </c>
      <c r="AN74">
        <v>115.6</v>
      </c>
      <c r="AO74">
        <v>274.17</v>
      </c>
      <c r="AP74">
        <v>0.73</v>
      </c>
      <c r="AQ74">
        <v>9.92</v>
      </c>
      <c r="AR74">
        <v>0</v>
      </c>
      <c r="AS74">
        <v>13</v>
      </c>
      <c r="AT74">
        <v>0.62</v>
      </c>
      <c r="AU74">
        <v>0.73</v>
      </c>
      <c r="AV74">
        <v>48.16</v>
      </c>
      <c r="AW74">
        <v>0.77</v>
      </c>
      <c r="AX74">
        <v>14.45</v>
      </c>
      <c r="AY74">
        <v>41.42</v>
      </c>
      <c r="AZ74">
        <v>0</v>
      </c>
      <c r="BA74">
        <v>6.74</v>
      </c>
      <c r="BB74">
        <v>93.44</v>
      </c>
      <c r="BC74">
        <v>12.21</v>
      </c>
      <c r="BD74">
        <v>33.630000000000003</v>
      </c>
      <c r="BE74">
        <v>0.55000000000000004</v>
      </c>
      <c r="BF74">
        <v>28</v>
      </c>
      <c r="BG74">
        <v>12</v>
      </c>
    </row>
    <row r="75" spans="7:59">
      <c r="G75" t="s">
        <v>117</v>
      </c>
      <c r="H75" s="115">
        <v>716.35000000000014</v>
      </c>
      <c r="I75" s="88">
        <v>101.93</v>
      </c>
      <c r="J75" s="88">
        <v>268.92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0.36</v>
      </c>
      <c r="Z75">
        <v>2.89</v>
      </c>
      <c r="AA75">
        <v>33.72</v>
      </c>
      <c r="AB75">
        <v>0.77</v>
      </c>
      <c r="AC75">
        <v>24.92</v>
      </c>
      <c r="AD75">
        <v>49.85</v>
      </c>
      <c r="AE75">
        <v>10.3</v>
      </c>
      <c r="AF75">
        <v>36.35</v>
      </c>
      <c r="AG75">
        <v>62.61</v>
      </c>
      <c r="AH75">
        <v>0.46</v>
      </c>
      <c r="AI75">
        <v>0</v>
      </c>
      <c r="AJ75">
        <v>0.46</v>
      </c>
      <c r="AK75">
        <v>192.66</v>
      </c>
      <c r="AL75">
        <v>24.08</v>
      </c>
      <c r="AM75">
        <v>0.39</v>
      </c>
      <c r="AN75">
        <v>115.6</v>
      </c>
      <c r="AO75">
        <v>274.17</v>
      </c>
      <c r="AP75">
        <v>0.73</v>
      </c>
      <c r="AQ75">
        <v>9.92</v>
      </c>
      <c r="AR75">
        <v>0</v>
      </c>
      <c r="AS75">
        <v>13</v>
      </c>
      <c r="AT75">
        <v>0.62</v>
      </c>
      <c r="AU75">
        <v>0.73</v>
      </c>
      <c r="AV75">
        <v>48.16</v>
      </c>
      <c r="AW75">
        <v>0.77</v>
      </c>
      <c r="AX75">
        <v>14.45</v>
      </c>
      <c r="AY75">
        <v>41.42</v>
      </c>
      <c r="AZ75">
        <v>0</v>
      </c>
      <c r="BA75">
        <v>6.74</v>
      </c>
      <c r="BB75">
        <v>115.6</v>
      </c>
      <c r="BC75">
        <v>12.21</v>
      </c>
      <c r="BD75">
        <v>32.61</v>
      </c>
      <c r="BE75">
        <v>0</v>
      </c>
      <c r="BF75">
        <v>21</v>
      </c>
      <c r="BG75">
        <v>9</v>
      </c>
    </row>
    <row r="76" spans="7:59">
      <c r="G76" t="s">
        <v>118</v>
      </c>
      <c r="H76" s="115">
        <v>688.5100000000001</v>
      </c>
      <c r="I76" s="88">
        <v>97.43</v>
      </c>
      <c r="J76" s="88">
        <v>268.92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0.36</v>
      </c>
      <c r="Z76">
        <v>2.89</v>
      </c>
      <c r="AA76">
        <v>33.72</v>
      </c>
      <c r="AB76">
        <v>0.77</v>
      </c>
      <c r="AC76">
        <v>24.92</v>
      </c>
      <c r="AD76">
        <v>49.85</v>
      </c>
      <c r="AE76">
        <v>10.3</v>
      </c>
      <c r="AF76">
        <v>36.35</v>
      </c>
      <c r="AG76">
        <v>62.61</v>
      </c>
      <c r="AH76">
        <v>0.46</v>
      </c>
      <c r="AI76">
        <v>0</v>
      </c>
      <c r="AJ76">
        <v>0.46</v>
      </c>
      <c r="AK76">
        <v>192.66</v>
      </c>
      <c r="AL76">
        <v>24.08</v>
      </c>
      <c r="AM76">
        <v>0.39</v>
      </c>
      <c r="AN76">
        <v>115.6</v>
      </c>
      <c r="AO76">
        <v>274.17</v>
      </c>
      <c r="AP76">
        <v>0.73</v>
      </c>
      <c r="AQ76">
        <v>9.92</v>
      </c>
      <c r="AR76">
        <v>0</v>
      </c>
      <c r="AS76">
        <v>13</v>
      </c>
      <c r="AT76">
        <v>0.62</v>
      </c>
      <c r="AU76">
        <v>0.73</v>
      </c>
      <c r="AV76">
        <v>48.16</v>
      </c>
      <c r="AW76">
        <v>0.77</v>
      </c>
      <c r="AX76">
        <v>14.45</v>
      </c>
      <c r="AY76">
        <v>41.42</v>
      </c>
      <c r="AZ76">
        <v>0</v>
      </c>
      <c r="BA76">
        <v>6.74</v>
      </c>
      <c r="BB76">
        <v>98.26</v>
      </c>
      <c r="BC76">
        <v>12.21</v>
      </c>
      <c r="BD76">
        <v>32.61</v>
      </c>
      <c r="BE76">
        <v>0</v>
      </c>
      <c r="BF76">
        <v>10.5</v>
      </c>
      <c r="BG76">
        <v>4.5</v>
      </c>
    </row>
    <row r="77" spans="7:59">
      <c r="G77" t="s">
        <v>119</v>
      </c>
      <c r="H77" s="115">
        <v>643.58000000000015</v>
      </c>
      <c r="I77" s="88">
        <v>95.93</v>
      </c>
      <c r="J77" s="88">
        <v>268.92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0.36</v>
      </c>
      <c r="Z77">
        <v>2.89</v>
      </c>
      <c r="AA77">
        <v>33.72</v>
      </c>
      <c r="AB77">
        <v>0.77</v>
      </c>
      <c r="AC77">
        <v>24.92</v>
      </c>
      <c r="AD77">
        <v>49.85</v>
      </c>
      <c r="AE77">
        <v>10.3</v>
      </c>
      <c r="AF77">
        <v>36.35</v>
      </c>
      <c r="AG77">
        <v>62.61</v>
      </c>
      <c r="AH77">
        <v>0.46</v>
      </c>
      <c r="AI77">
        <v>0</v>
      </c>
      <c r="AJ77">
        <v>0.46</v>
      </c>
      <c r="AK77">
        <v>192.66</v>
      </c>
      <c r="AL77">
        <v>24.08</v>
      </c>
      <c r="AM77">
        <v>0.39</v>
      </c>
      <c r="AN77">
        <v>115.6</v>
      </c>
      <c r="AO77">
        <v>274.17</v>
      </c>
      <c r="AP77">
        <v>0.73</v>
      </c>
      <c r="AQ77">
        <v>9.92</v>
      </c>
      <c r="AR77">
        <v>0</v>
      </c>
      <c r="AS77">
        <v>13</v>
      </c>
      <c r="AT77">
        <v>0.62</v>
      </c>
      <c r="AU77">
        <v>0.73</v>
      </c>
      <c r="AV77">
        <v>48.16</v>
      </c>
      <c r="AW77">
        <v>0.77</v>
      </c>
      <c r="AX77">
        <v>14.45</v>
      </c>
      <c r="AY77">
        <v>41.42</v>
      </c>
      <c r="AZ77">
        <v>0</v>
      </c>
      <c r="BA77">
        <v>6.74</v>
      </c>
      <c r="BB77">
        <v>56.83</v>
      </c>
      <c r="BC77">
        <v>12.21</v>
      </c>
      <c r="BD77">
        <v>32.61</v>
      </c>
      <c r="BE77">
        <v>0</v>
      </c>
      <c r="BF77">
        <v>7</v>
      </c>
      <c r="BG77">
        <v>3</v>
      </c>
    </row>
    <row r="78" spans="7:59">
      <c r="G78" t="s">
        <v>120</v>
      </c>
      <c r="H78" s="115">
        <v>583.25000000000011</v>
      </c>
      <c r="I78" s="88">
        <v>94.43</v>
      </c>
      <c r="J78" s="88">
        <v>268.92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0.36</v>
      </c>
      <c r="Z78">
        <v>2.89</v>
      </c>
      <c r="AA78">
        <v>33.72</v>
      </c>
      <c r="AB78">
        <v>0.77</v>
      </c>
      <c r="AC78">
        <v>24.92</v>
      </c>
      <c r="AD78">
        <v>49.85</v>
      </c>
      <c r="AE78">
        <v>10.3</v>
      </c>
      <c r="AF78">
        <v>36.35</v>
      </c>
      <c r="AG78">
        <v>62.61</v>
      </c>
      <c r="AH78">
        <v>0.46</v>
      </c>
      <c r="AI78">
        <v>0</v>
      </c>
      <c r="AJ78">
        <v>0.46</v>
      </c>
      <c r="AK78">
        <v>192.66</v>
      </c>
      <c r="AL78">
        <v>24.08</v>
      </c>
      <c r="AM78">
        <v>0.39</v>
      </c>
      <c r="AN78">
        <v>115.6</v>
      </c>
      <c r="AO78">
        <v>274.17</v>
      </c>
      <c r="AP78">
        <v>0.73</v>
      </c>
      <c r="AQ78">
        <v>9.92</v>
      </c>
      <c r="AR78">
        <v>0</v>
      </c>
      <c r="AS78">
        <v>13</v>
      </c>
      <c r="AT78">
        <v>0.62</v>
      </c>
      <c r="AU78">
        <v>0.73</v>
      </c>
      <c r="AV78">
        <v>48.16</v>
      </c>
      <c r="AW78">
        <v>0.77</v>
      </c>
      <c r="AX78">
        <v>14.45</v>
      </c>
      <c r="AY78">
        <v>41.42</v>
      </c>
      <c r="AZ78">
        <v>0</v>
      </c>
      <c r="BA78">
        <v>6.74</v>
      </c>
      <c r="BB78">
        <v>0</v>
      </c>
      <c r="BC78">
        <v>12.21</v>
      </c>
      <c r="BD78">
        <v>32.61</v>
      </c>
      <c r="BE78">
        <v>0</v>
      </c>
      <c r="BF78">
        <v>3.5</v>
      </c>
      <c r="BG78">
        <v>1.5</v>
      </c>
    </row>
    <row r="79" spans="7:59">
      <c r="G79" t="s">
        <v>121</v>
      </c>
      <c r="H79" s="115">
        <v>580.22000000000014</v>
      </c>
      <c r="I79" s="88">
        <v>93.009999999999991</v>
      </c>
      <c r="J79" s="88">
        <v>269.06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0.36</v>
      </c>
      <c r="Z79">
        <v>2.89</v>
      </c>
      <c r="AA79">
        <v>33.72</v>
      </c>
      <c r="AB79">
        <v>0.87</v>
      </c>
      <c r="AC79">
        <v>24.92</v>
      </c>
      <c r="AD79">
        <v>49.85</v>
      </c>
      <c r="AE79">
        <v>10.39</v>
      </c>
      <c r="AF79">
        <v>36.35</v>
      </c>
      <c r="AG79">
        <v>62.61</v>
      </c>
      <c r="AH79">
        <v>0.51</v>
      </c>
      <c r="AI79">
        <v>0</v>
      </c>
      <c r="AJ79">
        <v>0.51</v>
      </c>
      <c r="AK79">
        <v>192.66</v>
      </c>
      <c r="AL79">
        <v>24.08</v>
      </c>
      <c r="AM79">
        <v>0.44</v>
      </c>
      <c r="AN79">
        <v>115.6</v>
      </c>
      <c r="AO79">
        <v>274.17</v>
      </c>
      <c r="AP79">
        <v>0.81</v>
      </c>
      <c r="AQ79">
        <v>9.92</v>
      </c>
      <c r="AR79">
        <v>0</v>
      </c>
      <c r="AS79">
        <v>13</v>
      </c>
      <c r="AT79">
        <v>0.72</v>
      </c>
      <c r="AU79">
        <v>0.81</v>
      </c>
      <c r="AV79">
        <v>48.16</v>
      </c>
      <c r="AW79">
        <v>0.86</v>
      </c>
      <c r="AX79">
        <v>14.45</v>
      </c>
      <c r="AY79">
        <v>41.42</v>
      </c>
      <c r="AZ79">
        <v>0</v>
      </c>
      <c r="BA79">
        <v>6.74</v>
      </c>
      <c r="BB79">
        <v>0</v>
      </c>
      <c r="BC79">
        <v>12.21</v>
      </c>
      <c r="BD79">
        <v>32.61</v>
      </c>
      <c r="BE79">
        <v>0</v>
      </c>
      <c r="BF79">
        <v>0</v>
      </c>
      <c r="BG79">
        <v>0</v>
      </c>
    </row>
    <row r="80" spans="7:59">
      <c r="G80" t="s">
        <v>122</v>
      </c>
      <c r="H80" s="115">
        <v>580.22000000000014</v>
      </c>
      <c r="I80" s="88">
        <v>93.009999999999991</v>
      </c>
      <c r="J80" s="88">
        <v>269.06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0.36</v>
      </c>
      <c r="Z80">
        <v>2.89</v>
      </c>
      <c r="AA80">
        <v>33.72</v>
      </c>
      <c r="AB80">
        <v>0.87</v>
      </c>
      <c r="AC80">
        <v>24.92</v>
      </c>
      <c r="AD80">
        <v>49.85</v>
      </c>
      <c r="AE80">
        <v>10.39</v>
      </c>
      <c r="AF80">
        <v>36.35</v>
      </c>
      <c r="AG80">
        <v>62.61</v>
      </c>
      <c r="AH80">
        <v>0.51</v>
      </c>
      <c r="AI80">
        <v>0</v>
      </c>
      <c r="AJ80">
        <v>0.51</v>
      </c>
      <c r="AK80">
        <v>192.66</v>
      </c>
      <c r="AL80">
        <v>24.08</v>
      </c>
      <c r="AM80">
        <v>0.44</v>
      </c>
      <c r="AN80">
        <v>115.6</v>
      </c>
      <c r="AO80">
        <v>274.17</v>
      </c>
      <c r="AP80">
        <v>0.81</v>
      </c>
      <c r="AQ80">
        <v>9.92</v>
      </c>
      <c r="AR80">
        <v>0</v>
      </c>
      <c r="AS80">
        <v>13</v>
      </c>
      <c r="AT80">
        <v>0.72</v>
      </c>
      <c r="AU80">
        <v>0.81</v>
      </c>
      <c r="AV80">
        <v>48.16</v>
      </c>
      <c r="AW80">
        <v>0.86</v>
      </c>
      <c r="AX80">
        <v>14.45</v>
      </c>
      <c r="AY80">
        <v>41.42</v>
      </c>
      <c r="AZ80">
        <v>0</v>
      </c>
      <c r="BA80">
        <v>6.74</v>
      </c>
      <c r="BB80">
        <v>0</v>
      </c>
      <c r="BC80">
        <v>12.21</v>
      </c>
      <c r="BD80">
        <v>32.61</v>
      </c>
      <c r="BE80">
        <v>0</v>
      </c>
      <c r="BF80">
        <v>0</v>
      </c>
      <c r="BG80">
        <v>0</v>
      </c>
    </row>
    <row r="81" spans="7:59">
      <c r="G81" t="s">
        <v>123</v>
      </c>
      <c r="H81" s="115">
        <v>580.22000000000014</v>
      </c>
      <c r="I81" s="88">
        <v>93.009999999999991</v>
      </c>
      <c r="J81" s="88">
        <v>269.06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0.36</v>
      </c>
      <c r="Z81">
        <v>2.89</v>
      </c>
      <c r="AA81">
        <v>33.72</v>
      </c>
      <c r="AB81">
        <v>0.87</v>
      </c>
      <c r="AC81">
        <v>24.92</v>
      </c>
      <c r="AD81">
        <v>49.85</v>
      </c>
      <c r="AE81">
        <v>10.39</v>
      </c>
      <c r="AF81">
        <v>36.35</v>
      </c>
      <c r="AG81">
        <v>62.61</v>
      </c>
      <c r="AH81">
        <v>0.51</v>
      </c>
      <c r="AI81">
        <v>0</v>
      </c>
      <c r="AJ81">
        <v>0.51</v>
      </c>
      <c r="AK81">
        <v>192.66</v>
      </c>
      <c r="AL81">
        <v>24.08</v>
      </c>
      <c r="AM81">
        <v>0.44</v>
      </c>
      <c r="AN81">
        <v>115.6</v>
      </c>
      <c r="AO81">
        <v>274.17</v>
      </c>
      <c r="AP81">
        <v>0.81</v>
      </c>
      <c r="AQ81">
        <v>9.92</v>
      </c>
      <c r="AR81">
        <v>0</v>
      </c>
      <c r="AS81">
        <v>13</v>
      </c>
      <c r="AT81">
        <v>0.72</v>
      </c>
      <c r="AU81">
        <v>0.81</v>
      </c>
      <c r="AV81">
        <v>48.16</v>
      </c>
      <c r="AW81">
        <v>0.86</v>
      </c>
      <c r="AX81">
        <v>14.45</v>
      </c>
      <c r="AY81">
        <v>41.42</v>
      </c>
      <c r="AZ81">
        <v>0</v>
      </c>
      <c r="BA81">
        <v>6.74</v>
      </c>
      <c r="BB81">
        <v>0</v>
      </c>
      <c r="BC81">
        <v>12.21</v>
      </c>
      <c r="BD81">
        <v>32.61</v>
      </c>
      <c r="BE81">
        <v>0</v>
      </c>
      <c r="BF81">
        <v>0</v>
      </c>
      <c r="BG81">
        <v>0</v>
      </c>
    </row>
    <row r="82" spans="7:59">
      <c r="G82" t="s">
        <v>124</v>
      </c>
      <c r="H82" s="115">
        <v>580.22000000000014</v>
      </c>
      <c r="I82" s="88">
        <v>93.009999999999991</v>
      </c>
      <c r="J82" s="88">
        <v>269.06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0.36</v>
      </c>
      <c r="Z82">
        <v>2.89</v>
      </c>
      <c r="AA82">
        <v>33.72</v>
      </c>
      <c r="AB82">
        <v>0.87</v>
      </c>
      <c r="AC82">
        <v>24.92</v>
      </c>
      <c r="AD82">
        <v>49.85</v>
      </c>
      <c r="AE82">
        <v>10.39</v>
      </c>
      <c r="AF82">
        <v>36.35</v>
      </c>
      <c r="AG82">
        <v>62.61</v>
      </c>
      <c r="AH82">
        <v>0.51</v>
      </c>
      <c r="AI82">
        <v>0</v>
      </c>
      <c r="AJ82">
        <v>0.51</v>
      </c>
      <c r="AK82">
        <v>192.66</v>
      </c>
      <c r="AL82">
        <v>24.08</v>
      </c>
      <c r="AM82">
        <v>0.44</v>
      </c>
      <c r="AN82">
        <v>115.6</v>
      </c>
      <c r="AO82">
        <v>274.17</v>
      </c>
      <c r="AP82">
        <v>0.81</v>
      </c>
      <c r="AQ82">
        <v>9.92</v>
      </c>
      <c r="AR82">
        <v>0</v>
      </c>
      <c r="AS82">
        <v>13</v>
      </c>
      <c r="AT82">
        <v>0.72</v>
      </c>
      <c r="AU82">
        <v>0.81</v>
      </c>
      <c r="AV82">
        <v>48.16</v>
      </c>
      <c r="AW82">
        <v>0.86</v>
      </c>
      <c r="AX82">
        <v>14.45</v>
      </c>
      <c r="AY82">
        <v>41.42</v>
      </c>
      <c r="AZ82">
        <v>0</v>
      </c>
      <c r="BA82">
        <v>6.74</v>
      </c>
      <c r="BB82">
        <v>0</v>
      </c>
      <c r="BC82">
        <v>12.21</v>
      </c>
      <c r="BD82">
        <v>32.61</v>
      </c>
      <c r="BE82">
        <v>0</v>
      </c>
      <c r="BF82">
        <v>0</v>
      </c>
      <c r="BG82">
        <v>0</v>
      </c>
    </row>
    <row r="83" spans="7:59">
      <c r="G83" t="s">
        <v>125</v>
      </c>
      <c r="H83" s="115">
        <v>580.22000000000014</v>
      </c>
      <c r="I83" s="88">
        <v>93.009999999999991</v>
      </c>
      <c r="J83" s="88">
        <v>269.15000000000003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0.36</v>
      </c>
      <c r="Z83">
        <v>2.89</v>
      </c>
      <c r="AA83">
        <v>33.72</v>
      </c>
      <c r="AB83">
        <v>0.87</v>
      </c>
      <c r="AC83">
        <v>24.92</v>
      </c>
      <c r="AD83">
        <v>49.85</v>
      </c>
      <c r="AE83">
        <v>10.48</v>
      </c>
      <c r="AF83">
        <v>36.35</v>
      </c>
      <c r="AG83">
        <v>62.61</v>
      </c>
      <c r="AH83">
        <v>0.51</v>
      </c>
      <c r="AI83">
        <v>0</v>
      </c>
      <c r="AJ83">
        <v>0.51</v>
      </c>
      <c r="AK83">
        <v>192.66</v>
      </c>
      <c r="AL83">
        <v>24.08</v>
      </c>
      <c r="AM83">
        <v>0.44</v>
      </c>
      <c r="AN83">
        <v>115.6</v>
      </c>
      <c r="AO83">
        <v>274.17</v>
      </c>
      <c r="AP83">
        <v>0.81</v>
      </c>
      <c r="AQ83">
        <v>9.92</v>
      </c>
      <c r="AR83">
        <v>0</v>
      </c>
      <c r="AS83">
        <v>13</v>
      </c>
      <c r="AT83">
        <v>0.72</v>
      </c>
      <c r="AU83">
        <v>0.81</v>
      </c>
      <c r="AV83">
        <v>48.16</v>
      </c>
      <c r="AW83">
        <v>0.86</v>
      </c>
      <c r="AX83">
        <v>14.45</v>
      </c>
      <c r="AY83">
        <v>41.42</v>
      </c>
      <c r="AZ83">
        <v>0</v>
      </c>
      <c r="BA83">
        <v>6.74</v>
      </c>
      <c r="BB83">
        <v>0</v>
      </c>
      <c r="BC83">
        <v>12.21</v>
      </c>
      <c r="BD83">
        <v>32.61</v>
      </c>
      <c r="BE83">
        <v>0</v>
      </c>
      <c r="BF83">
        <v>0</v>
      </c>
      <c r="BG83">
        <v>0</v>
      </c>
    </row>
    <row r="84" spans="7:59">
      <c r="G84" t="s">
        <v>126</v>
      </c>
      <c r="H84" s="115">
        <v>580.22000000000014</v>
      </c>
      <c r="I84" s="88">
        <v>93.009999999999991</v>
      </c>
      <c r="J84" s="88">
        <v>269.15000000000003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0.36</v>
      </c>
      <c r="Z84">
        <v>2.89</v>
      </c>
      <c r="AA84">
        <v>33.72</v>
      </c>
      <c r="AB84">
        <v>0.87</v>
      </c>
      <c r="AC84">
        <v>24.92</v>
      </c>
      <c r="AD84">
        <v>49.85</v>
      </c>
      <c r="AE84">
        <v>10.48</v>
      </c>
      <c r="AF84">
        <v>36.35</v>
      </c>
      <c r="AG84">
        <v>62.61</v>
      </c>
      <c r="AH84">
        <v>0.51</v>
      </c>
      <c r="AI84">
        <v>0</v>
      </c>
      <c r="AJ84">
        <v>0.51</v>
      </c>
      <c r="AK84">
        <v>192.66</v>
      </c>
      <c r="AL84">
        <v>24.08</v>
      </c>
      <c r="AM84">
        <v>0.44</v>
      </c>
      <c r="AN84">
        <v>115.6</v>
      </c>
      <c r="AO84">
        <v>274.17</v>
      </c>
      <c r="AP84">
        <v>0.81</v>
      </c>
      <c r="AQ84">
        <v>9.92</v>
      </c>
      <c r="AR84">
        <v>0</v>
      </c>
      <c r="AS84">
        <v>13</v>
      </c>
      <c r="AT84">
        <v>0.72</v>
      </c>
      <c r="AU84">
        <v>0.81</v>
      </c>
      <c r="AV84">
        <v>48.16</v>
      </c>
      <c r="AW84">
        <v>0.86</v>
      </c>
      <c r="AX84">
        <v>14.45</v>
      </c>
      <c r="AY84">
        <v>41.42</v>
      </c>
      <c r="AZ84">
        <v>0</v>
      </c>
      <c r="BA84">
        <v>6.74</v>
      </c>
      <c r="BB84">
        <v>0</v>
      </c>
      <c r="BC84">
        <v>12.21</v>
      </c>
      <c r="BD84">
        <v>32.61</v>
      </c>
      <c r="BE84">
        <v>0</v>
      </c>
      <c r="BF84">
        <v>0</v>
      </c>
      <c r="BG84">
        <v>0</v>
      </c>
    </row>
    <row r="85" spans="7:59">
      <c r="G85" t="s">
        <v>127</v>
      </c>
      <c r="H85" s="115">
        <v>582.15000000000009</v>
      </c>
      <c r="I85" s="88">
        <v>93.009999999999991</v>
      </c>
      <c r="J85" s="88">
        <v>269.15000000000003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0.36</v>
      </c>
      <c r="Z85">
        <v>2.89</v>
      </c>
      <c r="AA85">
        <v>33.72</v>
      </c>
      <c r="AB85">
        <v>0.87</v>
      </c>
      <c r="AC85">
        <v>24.92</v>
      </c>
      <c r="AD85">
        <v>49.85</v>
      </c>
      <c r="AE85">
        <v>10.48</v>
      </c>
      <c r="AF85">
        <v>36.35</v>
      </c>
      <c r="AG85">
        <v>62.61</v>
      </c>
      <c r="AH85">
        <v>0.51</v>
      </c>
      <c r="AI85">
        <v>0</v>
      </c>
      <c r="AJ85">
        <v>0.51</v>
      </c>
      <c r="AK85">
        <v>192.66</v>
      </c>
      <c r="AL85">
        <v>24.08</v>
      </c>
      <c r="AM85">
        <v>0.44</v>
      </c>
      <c r="AN85">
        <v>115.6</v>
      </c>
      <c r="AO85">
        <v>274.17</v>
      </c>
      <c r="AP85">
        <v>0.81</v>
      </c>
      <c r="AQ85">
        <v>9.92</v>
      </c>
      <c r="AR85">
        <v>0</v>
      </c>
      <c r="AS85">
        <v>13</v>
      </c>
      <c r="AT85">
        <v>0.72</v>
      </c>
      <c r="AU85">
        <v>0.81</v>
      </c>
      <c r="AV85">
        <v>48.16</v>
      </c>
      <c r="AW85">
        <v>0.86</v>
      </c>
      <c r="AX85">
        <v>14.45</v>
      </c>
      <c r="AY85">
        <v>41.42</v>
      </c>
      <c r="AZ85">
        <v>0</v>
      </c>
      <c r="BA85">
        <v>6.74</v>
      </c>
      <c r="BB85">
        <v>1.93</v>
      </c>
      <c r="BC85">
        <v>12.21</v>
      </c>
      <c r="BD85">
        <v>32.61</v>
      </c>
      <c r="BE85">
        <v>0</v>
      </c>
      <c r="BF85">
        <v>0</v>
      </c>
      <c r="BG85">
        <v>0</v>
      </c>
    </row>
    <row r="86" spans="7:59">
      <c r="G86" t="s">
        <v>128</v>
      </c>
      <c r="H86" s="115">
        <v>767.10000000000014</v>
      </c>
      <c r="I86" s="88">
        <v>93.009999999999991</v>
      </c>
      <c r="J86" s="88">
        <v>210.20000000000005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0.36</v>
      </c>
      <c r="Z86">
        <v>2.89</v>
      </c>
      <c r="AA86">
        <v>33.72</v>
      </c>
      <c r="AB86">
        <v>0.87</v>
      </c>
      <c r="AC86">
        <v>24.92</v>
      </c>
      <c r="AD86">
        <v>49.85</v>
      </c>
      <c r="AE86">
        <v>10.48</v>
      </c>
      <c r="AF86">
        <v>36.35</v>
      </c>
      <c r="AG86">
        <v>62.61</v>
      </c>
      <c r="AH86">
        <v>0.51</v>
      </c>
      <c r="AI86">
        <v>0</v>
      </c>
      <c r="AJ86">
        <v>0.51</v>
      </c>
      <c r="AK86">
        <v>133.71</v>
      </c>
      <c r="AL86">
        <v>24.08</v>
      </c>
      <c r="AM86">
        <v>0.44</v>
      </c>
      <c r="AN86">
        <v>115.6</v>
      </c>
      <c r="AO86">
        <v>274.17</v>
      </c>
      <c r="AP86">
        <v>0.81</v>
      </c>
      <c r="AQ86">
        <v>9.92</v>
      </c>
      <c r="AR86">
        <v>0</v>
      </c>
      <c r="AS86">
        <v>13</v>
      </c>
      <c r="AT86">
        <v>0.72</v>
      </c>
      <c r="AU86">
        <v>0.81</v>
      </c>
      <c r="AV86">
        <v>48.16</v>
      </c>
      <c r="AW86">
        <v>0.86</v>
      </c>
      <c r="AX86">
        <v>14.45</v>
      </c>
      <c r="AY86">
        <v>41.42</v>
      </c>
      <c r="AZ86">
        <v>0</v>
      </c>
      <c r="BA86">
        <v>6.74</v>
      </c>
      <c r="BB86">
        <v>186.88</v>
      </c>
      <c r="BC86">
        <v>12.21</v>
      </c>
      <c r="BD86">
        <v>32.61</v>
      </c>
      <c r="BE86">
        <v>0</v>
      </c>
      <c r="BF86">
        <v>0</v>
      </c>
      <c r="BG86">
        <v>0</v>
      </c>
    </row>
    <row r="87" spans="7:59">
      <c r="G87" t="s">
        <v>129</v>
      </c>
      <c r="H87" s="115">
        <v>810.45000000000016</v>
      </c>
      <c r="I87" s="88">
        <v>93.009999999999991</v>
      </c>
      <c r="J87" s="88">
        <v>149.11000000000001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0.36</v>
      </c>
      <c r="Z87">
        <v>2.89</v>
      </c>
      <c r="AA87">
        <v>33.72</v>
      </c>
      <c r="AB87">
        <v>0.87</v>
      </c>
      <c r="AC87">
        <v>24.92</v>
      </c>
      <c r="AD87">
        <v>49.85</v>
      </c>
      <c r="AE87">
        <v>10.66</v>
      </c>
      <c r="AF87">
        <v>36.35</v>
      </c>
      <c r="AG87">
        <v>62.61</v>
      </c>
      <c r="AH87">
        <v>0.51</v>
      </c>
      <c r="AI87">
        <v>0</v>
      </c>
      <c r="AJ87">
        <v>0.51</v>
      </c>
      <c r="AK87">
        <v>72.44</v>
      </c>
      <c r="AL87">
        <v>24.08</v>
      </c>
      <c r="AM87">
        <v>0.44</v>
      </c>
      <c r="AN87">
        <v>115.6</v>
      </c>
      <c r="AO87">
        <v>274.17</v>
      </c>
      <c r="AP87">
        <v>0.81</v>
      </c>
      <c r="AQ87">
        <v>9.92</v>
      </c>
      <c r="AR87">
        <v>0</v>
      </c>
      <c r="AS87">
        <v>13</v>
      </c>
      <c r="AT87">
        <v>0.72</v>
      </c>
      <c r="AU87">
        <v>0.81</v>
      </c>
      <c r="AV87">
        <v>48.16</v>
      </c>
      <c r="AW87">
        <v>0.86</v>
      </c>
      <c r="AX87">
        <v>14.45</v>
      </c>
      <c r="AY87">
        <v>41.42</v>
      </c>
      <c r="AZ87">
        <v>0</v>
      </c>
      <c r="BA87">
        <v>6.74</v>
      </c>
      <c r="BB87">
        <v>230.23</v>
      </c>
      <c r="BC87">
        <v>12.21</v>
      </c>
      <c r="BD87">
        <v>32.61</v>
      </c>
      <c r="BE87">
        <v>0</v>
      </c>
      <c r="BF87">
        <v>0</v>
      </c>
      <c r="BG87">
        <v>0</v>
      </c>
    </row>
    <row r="88" spans="7:59">
      <c r="G88" t="s">
        <v>130</v>
      </c>
      <c r="H88" s="115">
        <v>852.83000000000015</v>
      </c>
      <c r="I88" s="88">
        <v>93.009999999999991</v>
      </c>
      <c r="J88" s="88">
        <v>148.82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0.36</v>
      </c>
      <c r="Z88">
        <v>2.89</v>
      </c>
      <c r="AA88">
        <v>33.72</v>
      </c>
      <c r="AB88">
        <v>0.87</v>
      </c>
      <c r="AC88">
        <v>24.92</v>
      </c>
      <c r="AD88">
        <v>49.85</v>
      </c>
      <c r="AE88">
        <v>10.66</v>
      </c>
      <c r="AF88">
        <v>36.35</v>
      </c>
      <c r="AG88">
        <v>62.61</v>
      </c>
      <c r="AH88">
        <v>0.51</v>
      </c>
      <c r="AI88">
        <v>0</v>
      </c>
      <c r="AJ88">
        <v>0.51</v>
      </c>
      <c r="AK88">
        <v>72.150000000000006</v>
      </c>
      <c r="AL88">
        <v>24.08</v>
      </c>
      <c r="AM88">
        <v>0.44</v>
      </c>
      <c r="AN88">
        <v>115.6</v>
      </c>
      <c r="AO88">
        <v>274.17</v>
      </c>
      <c r="AP88">
        <v>0.81</v>
      </c>
      <c r="AQ88">
        <v>9.92</v>
      </c>
      <c r="AR88">
        <v>0</v>
      </c>
      <c r="AS88">
        <v>13</v>
      </c>
      <c r="AT88">
        <v>0.72</v>
      </c>
      <c r="AU88">
        <v>0.81</v>
      </c>
      <c r="AV88">
        <v>48.16</v>
      </c>
      <c r="AW88">
        <v>0.86</v>
      </c>
      <c r="AX88">
        <v>14.45</v>
      </c>
      <c r="AY88">
        <v>41.42</v>
      </c>
      <c r="AZ88">
        <v>0</v>
      </c>
      <c r="BA88">
        <v>6.74</v>
      </c>
      <c r="BB88">
        <v>272.61</v>
      </c>
      <c r="BC88">
        <v>12.21</v>
      </c>
      <c r="BD88">
        <v>32.61</v>
      </c>
      <c r="BE88">
        <v>0</v>
      </c>
      <c r="BF88">
        <v>0</v>
      </c>
      <c r="BG88">
        <v>0</v>
      </c>
    </row>
    <row r="89" spans="7:59">
      <c r="G89" t="s">
        <v>131</v>
      </c>
      <c r="H89" s="115">
        <v>863.43000000000018</v>
      </c>
      <c r="I89" s="88">
        <v>93.009999999999991</v>
      </c>
      <c r="J89" s="88">
        <v>143.51999999999998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0.36</v>
      </c>
      <c r="Z89">
        <v>2.89</v>
      </c>
      <c r="AA89">
        <v>33.72</v>
      </c>
      <c r="AB89">
        <v>0.87</v>
      </c>
      <c r="AC89">
        <v>24.92</v>
      </c>
      <c r="AD89">
        <v>49.85</v>
      </c>
      <c r="AE89">
        <v>10.66</v>
      </c>
      <c r="AF89">
        <v>36.35</v>
      </c>
      <c r="AG89">
        <v>62.61</v>
      </c>
      <c r="AH89">
        <v>0.51</v>
      </c>
      <c r="AI89">
        <v>0</v>
      </c>
      <c r="AJ89">
        <v>0.51</v>
      </c>
      <c r="AK89">
        <v>66.849999999999994</v>
      </c>
      <c r="AL89">
        <v>24.08</v>
      </c>
      <c r="AM89">
        <v>0.44</v>
      </c>
      <c r="AN89">
        <v>115.6</v>
      </c>
      <c r="AO89">
        <v>274.17</v>
      </c>
      <c r="AP89">
        <v>0.81</v>
      </c>
      <c r="AQ89">
        <v>9.92</v>
      </c>
      <c r="AR89">
        <v>0</v>
      </c>
      <c r="AS89">
        <v>13</v>
      </c>
      <c r="AT89">
        <v>0.72</v>
      </c>
      <c r="AU89">
        <v>0.81</v>
      </c>
      <c r="AV89">
        <v>48.16</v>
      </c>
      <c r="AW89">
        <v>0.86</v>
      </c>
      <c r="AX89">
        <v>14.45</v>
      </c>
      <c r="AY89">
        <v>41.42</v>
      </c>
      <c r="AZ89">
        <v>0</v>
      </c>
      <c r="BA89">
        <v>6.74</v>
      </c>
      <c r="BB89">
        <v>283.20999999999998</v>
      </c>
      <c r="BC89">
        <v>12.21</v>
      </c>
      <c r="BD89">
        <v>32.61</v>
      </c>
      <c r="BE89">
        <v>0</v>
      </c>
      <c r="BF89">
        <v>0</v>
      </c>
      <c r="BG89">
        <v>0</v>
      </c>
    </row>
    <row r="90" spans="7:59">
      <c r="G90" t="s">
        <v>132</v>
      </c>
      <c r="H90" s="115">
        <v>867.28000000000009</v>
      </c>
      <c r="I90" s="88">
        <v>93.009999999999991</v>
      </c>
      <c r="J90" s="88">
        <v>143.51999999999998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0.36</v>
      </c>
      <c r="Z90">
        <v>2.89</v>
      </c>
      <c r="AA90">
        <v>33.72</v>
      </c>
      <c r="AB90">
        <v>0.87</v>
      </c>
      <c r="AC90">
        <v>24.92</v>
      </c>
      <c r="AD90">
        <v>49.85</v>
      </c>
      <c r="AE90">
        <v>10.66</v>
      </c>
      <c r="AF90">
        <v>36.35</v>
      </c>
      <c r="AG90">
        <v>62.61</v>
      </c>
      <c r="AH90">
        <v>0.51</v>
      </c>
      <c r="AI90">
        <v>0</v>
      </c>
      <c r="AJ90">
        <v>0.51</v>
      </c>
      <c r="AK90">
        <v>66.849999999999994</v>
      </c>
      <c r="AL90">
        <v>24.08</v>
      </c>
      <c r="AM90">
        <v>0.44</v>
      </c>
      <c r="AN90">
        <v>115.6</v>
      </c>
      <c r="AO90">
        <v>274.17</v>
      </c>
      <c r="AP90">
        <v>0.81</v>
      </c>
      <c r="AQ90">
        <v>9.92</v>
      </c>
      <c r="AR90">
        <v>0</v>
      </c>
      <c r="AS90">
        <v>13</v>
      </c>
      <c r="AT90">
        <v>0.72</v>
      </c>
      <c r="AU90">
        <v>0.81</v>
      </c>
      <c r="AV90">
        <v>48.16</v>
      </c>
      <c r="AW90">
        <v>0.86</v>
      </c>
      <c r="AX90">
        <v>14.45</v>
      </c>
      <c r="AY90">
        <v>41.42</v>
      </c>
      <c r="AZ90">
        <v>0</v>
      </c>
      <c r="BA90">
        <v>6.74</v>
      </c>
      <c r="BB90">
        <v>287.06</v>
      </c>
      <c r="BC90">
        <v>12.21</v>
      </c>
      <c r="BD90">
        <v>32.61</v>
      </c>
      <c r="BE90">
        <v>0</v>
      </c>
      <c r="BF90">
        <v>0</v>
      </c>
      <c r="BG90">
        <v>0</v>
      </c>
    </row>
    <row r="91" spans="7:59">
      <c r="G91" t="s">
        <v>133</v>
      </c>
      <c r="H91" s="115">
        <v>923.35</v>
      </c>
      <c r="I91" s="88">
        <v>133.37</v>
      </c>
      <c r="J91" s="88">
        <v>143.70999999999998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64.73</v>
      </c>
      <c r="X91">
        <v>27.74</v>
      </c>
      <c r="Y91">
        <v>0.36</v>
      </c>
      <c r="Z91">
        <v>2.89</v>
      </c>
      <c r="AA91">
        <v>33.72</v>
      </c>
      <c r="AB91">
        <v>0.87</v>
      </c>
      <c r="AC91">
        <v>24.92</v>
      </c>
      <c r="AD91">
        <v>49.85</v>
      </c>
      <c r="AE91">
        <v>10.85</v>
      </c>
      <c r="AF91">
        <v>36.35</v>
      </c>
      <c r="AG91">
        <v>62.61</v>
      </c>
      <c r="AH91">
        <v>0.51</v>
      </c>
      <c r="AI91">
        <v>86.7</v>
      </c>
      <c r="AJ91">
        <v>0.51</v>
      </c>
      <c r="AK91">
        <v>66.849999999999994</v>
      </c>
      <c r="AL91">
        <v>24.08</v>
      </c>
      <c r="AM91">
        <v>0.44</v>
      </c>
      <c r="AN91">
        <v>115.6</v>
      </c>
      <c r="AO91">
        <v>274.17</v>
      </c>
      <c r="AP91">
        <v>0.81</v>
      </c>
      <c r="AQ91">
        <v>9.92</v>
      </c>
      <c r="AR91">
        <v>12.62</v>
      </c>
      <c r="AS91">
        <v>13</v>
      </c>
      <c r="AT91">
        <v>0.72</v>
      </c>
      <c r="AU91">
        <v>0.81</v>
      </c>
      <c r="AV91">
        <v>48.16</v>
      </c>
      <c r="AW91">
        <v>0.86</v>
      </c>
      <c r="AX91">
        <v>14.45</v>
      </c>
      <c r="AY91">
        <v>41.42</v>
      </c>
      <c r="AZ91">
        <v>0</v>
      </c>
      <c r="BA91">
        <v>6.74</v>
      </c>
      <c r="BB91">
        <v>191.7</v>
      </c>
      <c r="BC91">
        <v>12.21</v>
      </c>
      <c r="BD91">
        <v>32.61</v>
      </c>
      <c r="BE91">
        <v>0</v>
      </c>
      <c r="BF91">
        <v>0</v>
      </c>
      <c r="BG91">
        <v>0</v>
      </c>
    </row>
    <row r="92" spans="7:59">
      <c r="G92" t="s">
        <v>134</v>
      </c>
      <c r="H92" s="115">
        <v>959.95000000000016</v>
      </c>
      <c r="I92" s="88">
        <v>133.37</v>
      </c>
      <c r="J92" s="88">
        <v>143.70999999999998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64.73</v>
      </c>
      <c r="X92">
        <v>27.74</v>
      </c>
      <c r="Y92">
        <v>0.36</v>
      </c>
      <c r="Z92">
        <v>2.89</v>
      </c>
      <c r="AA92">
        <v>33.72</v>
      </c>
      <c r="AB92">
        <v>0.87</v>
      </c>
      <c r="AC92">
        <v>24.92</v>
      </c>
      <c r="AD92">
        <v>49.85</v>
      </c>
      <c r="AE92">
        <v>10.85</v>
      </c>
      <c r="AF92">
        <v>36.35</v>
      </c>
      <c r="AG92">
        <v>62.61</v>
      </c>
      <c r="AH92">
        <v>0.51</v>
      </c>
      <c r="AI92">
        <v>104.04</v>
      </c>
      <c r="AJ92">
        <v>0.51</v>
      </c>
      <c r="AK92">
        <v>66.849999999999994</v>
      </c>
      <c r="AL92">
        <v>24.08</v>
      </c>
      <c r="AM92">
        <v>0.44</v>
      </c>
      <c r="AN92">
        <v>115.6</v>
      </c>
      <c r="AO92">
        <v>274.17</v>
      </c>
      <c r="AP92">
        <v>0.81</v>
      </c>
      <c r="AQ92">
        <v>9.92</v>
      </c>
      <c r="AR92">
        <v>12.62</v>
      </c>
      <c r="AS92">
        <v>13</v>
      </c>
      <c r="AT92">
        <v>0.72</v>
      </c>
      <c r="AU92">
        <v>0.81</v>
      </c>
      <c r="AV92">
        <v>48.16</v>
      </c>
      <c r="AW92">
        <v>0.86</v>
      </c>
      <c r="AX92">
        <v>14.45</v>
      </c>
      <c r="AY92">
        <v>41.42</v>
      </c>
      <c r="AZ92">
        <v>0</v>
      </c>
      <c r="BA92">
        <v>6.74</v>
      </c>
      <c r="BB92">
        <v>210.96</v>
      </c>
      <c r="BC92">
        <v>12.21</v>
      </c>
      <c r="BD92">
        <v>32.61</v>
      </c>
      <c r="BE92">
        <v>0</v>
      </c>
      <c r="BF92">
        <v>0</v>
      </c>
      <c r="BG92">
        <v>0</v>
      </c>
    </row>
    <row r="93" spans="7:59">
      <c r="G93" t="s">
        <v>135</v>
      </c>
      <c r="H93" s="115">
        <v>964.7700000000001</v>
      </c>
      <c r="I93" s="88">
        <v>181.53</v>
      </c>
      <c r="J93" s="88">
        <v>143.70999999999998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64.73</v>
      </c>
      <c r="X93">
        <v>27.74</v>
      </c>
      <c r="Y93">
        <v>0.36</v>
      </c>
      <c r="Z93">
        <v>2.89</v>
      </c>
      <c r="AA93">
        <v>33.72</v>
      </c>
      <c r="AB93">
        <v>0.87</v>
      </c>
      <c r="AC93">
        <v>24.92</v>
      </c>
      <c r="AD93">
        <v>49.85</v>
      </c>
      <c r="AE93">
        <v>10.85</v>
      </c>
      <c r="AF93">
        <v>36.35</v>
      </c>
      <c r="AG93">
        <v>62.61</v>
      </c>
      <c r="AH93">
        <v>0.51</v>
      </c>
      <c r="AI93">
        <v>104.04</v>
      </c>
      <c r="AJ93">
        <v>0.51</v>
      </c>
      <c r="AK93">
        <v>66.849999999999994</v>
      </c>
      <c r="AL93">
        <v>24.08</v>
      </c>
      <c r="AM93">
        <v>0.44</v>
      </c>
      <c r="AN93">
        <v>115.6</v>
      </c>
      <c r="AO93">
        <v>274.17</v>
      </c>
      <c r="AP93">
        <v>0.81</v>
      </c>
      <c r="AQ93">
        <v>9.92</v>
      </c>
      <c r="AR93">
        <v>12.62</v>
      </c>
      <c r="AS93">
        <v>13</v>
      </c>
      <c r="AT93">
        <v>0.72</v>
      </c>
      <c r="AU93">
        <v>0.81</v>
      </c>
      <c r="AV93">
        <v>48.16</v>
      </c>
      <c r="AW93">
        <v>0.86</v>
      </c>
      <c r="AX93">
        <v>14.45</v>
      </c>
      <c r="AY93">
        <v>41.42</v>
      </c>
      <c r="AZ93">
        <v>48.16</v>
      </c>
      <c r="BA93">
        <v>6.74</v>
      </c>
      <c r="BB93">
        <v>215.78</v>
      </c>
      <c r="BC93">
        <v>12.21</v>
      </c>
      <c r="BD93">
        <v>32.61</v>
      </c>
      <c r="BE93">
        <v>0</v>
      </c>
      <c r="BF93">
        <v>0</v>
      </c>
      <c r="BG93">
        <v>0</v>
      </c>
    </row>
    <row r="94" spans="7:59">
      <c r="G94" t="s">
        <v>136</v>
      </c>
      <c r="H94" s="115">
        <v>972.48000000000013</v>
      </c>
      <c r="I94" s="88">
        <v>181.53</v>
      </c>
      <c r="J94" s="88">
        <v>143.70999999999998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64.73</v>
      </c>
      <c r="X94">
        <v>27.74</v>
      </c>
      <c r="Y94">
        <v>0.36</v>
      </c>
      <c r="Z94">
        <v>2.89</v>
      </c>
      <c r="AA94">
        <v>33.72</v>
      </c>
      <c r="AB94">
        <v>0.87</v>
      </c>
      <c r="AC94">
        <v>24.92</v>
      </c>
      <c r="AD94">
        <v>49.85</v>
      </c>
      <c r="AE94">
        <v>10.85</v>
      </c>
      <c r="AF94">
        <v>36.35</v>
      </c>
      <c r="AG94">
        <v>62.61</v>
      </c>
      <c r="AH94">
        <v>0.51</v>
      </c>
      <c r="AI94">
        <v>104.04</v>
      </c>
      <c r="AJ94">
        <v>0.51</v>
      </c>
      <c r="AK94">
        <v>66.849999999999994</v>
      </c>
      <c r="AL94">
        <v>24.08</v>
      </c>
      <c r="AM94">
        <v>0.44</v>
      </c>
      <c r="AN94">
        <v>115.6</v>
      </c>
      <c r="AO94">
        <v>274.17</v>
      </c>
      <c r="AP94">
        <v>0.81</v>
      </c>
      <c r="AQ94">
        <v>9.92</v>
      </c>
      <c r="AR94">
        <v>12.62</v>
      </c>
      <c r="AS94">
        <v>13</v>
      </c>
      <c r="AT94">
        <v>0.72</v>
      </c>
      <c r="AU94">
        <v>0.81</v>
      </c>
      <c r="AV94">
        <v>48.16</v>
      </c>
      <c r="AW94">
        <v>0.86</v>
      </c>
      <c r="AX94">
        <v>14.45</v>
      </c>
      <c r="AY94">
        <v>41.42</v>
      </c>
      <c r="AZ94">
        <v>48.16</v>
      </c>
      <c r="BA94">
        <v>6.74</v>
      </c>
      <c r="BB94">
        <v>223.49</v>
      </c>
      <c r="BC94">
        <v>12.21</v>
      </c>
      <c r="BD94">
        <v>32.61</v>
      </c>
      <c r="BE94">
        <v>0</v>
      </c>
      <c r="BF94">
        <v>0</v>
      </c>
      <c r="BG94">
        <v>0</v>
      </c>
    </row>
    <row r="95" spans="7:59">
      <c r="G95" t="s">
        <v>137</v>
      </c>
      <c r="H95" s="115">
        <v>1114.94</v>
      </c>
      <c r="I95" s="88">
        <v>229.70000000000002</v>
      </c>
      <c r="J95" s="88">
        <v>143.89999999999998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64.73</v>
      </c>
      <c r="X95">
        <v>27.74</v>
      </c>
      <c r="Y95">
        <v>0.36</v>
      </c>
      <c r="Z95">
        <v>2.89</v>
      </c>
      <c r="AA95">
        <v>33.72</v>
      </c>
      <c r="AB95">
        <v>0.87</v>
      </c>
      <c r="AC95">
        <v>24.92</v>
      </c>
      <c r="AD95">
        <v>49.85</v>
      </c>
      <c r="AE95">
        <v>11.04</v>
      </c>
      <c r="AF95">
        <v>36.35</v>
      </c>
      <c r="AG95">
        <v>62.61</v>
      </c>
      <c r="AH95">
        <v>0.51</v>
      </c>
      <c r="AI95">
        <v>104.04</v>
      </c>
      <c r="AJ95">
        <v>0.51</v>
      </c>
      <c r="AK95">
        <v>66.849999999999994</v>
      </c>
      <c r="AL95">
        <v>24.08</v>
      </c>
      <c r="AM95">
        <v>0.44</v>
      </c>
      <c r="AN95">
        <v>115.6</v>
      </c>
      <c r="AO95">
        <v>274.17</v>
      </c>
      <c r="AP95">
        <v>0.81</v>
      </c>
      <c r="AQ95">
        <v>9.92</v>
      </c>
      <c r="AR95">
        <v>12.62</v>
      </c>
      <c r="AS95">
        <v>13</v>
      </c>
      <c r="AT95">
        <v>0.72</v>
      </c>
      <c r="AU95">
        <v>0.81</v>
      </c>
      <c r="AV95">
        <v>48.16</v>
      </c>
      <c r="AW95">
        <v>0.86</v>
      </c>
      <c r="AX95">
        <v>14.45</v>
      </c>
      <c r="AY95">
        <v>41.42</v>
      </c>
      <c r="AZ95">
        <v>96.33</v>
      </c>
      <c r="BA95">
        <v>6.74</v>
      </c>
      <c r="BB95">
        <v>367.98</v>
      </c>
      <c r="BC95">
        <v>12.21</v>
      </c>
      <c r="BD95">
        <v>30.58</v>
      </c>
      <c r="BE95">
        <v>0</v>
      </c>
      <c r="BF95">
        <v>0</v>
      </c>
      <c r="BG95">
        <v>0</v>
      </c>
    </row>
    <row r="96" spans="7:59">
      <c r="G96" t="s">
        <v>138</v>
      </c>
      <c r="H96" s="115">
        <v>1151.55</v>
      </c>
      <c r="I96" s="88">
        <v>229.70000000000002</v>
      </c>
      <c r="J96" s="88">
        <v>143.89999999999998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64.73</v>
      </c>
      <c r="X96">
        <v>27.74</v>
      </c>
      <c r="Y96">
        <v>0.36</v>
      </c>
      <c r="Z96">
        <v>2.89</v>
      </c>
      <c r="AA96">
        <v>33.72</v>
      </c>
      <c r="AB96">
        <v>0.87</v>
      </c>
      <c r="AC96">
        <v>24.92</v>
      </c>
      <c r="AD96">
        <v>49.85</v>
      </c>
      <c r="AE96">
        <v>11.04</v>
      </c>
      <c r="AF96">
        <v>36.35</v>
      </c>
      <c r="AG96">
        <v>62.61</v>
      </c>
      <c r="AH96">
        <v>0.51</v>
      </c>
      <c r="AI96">
        <v>104.04</v>
      </c>
      <c r="AJ96">
        <v>0.51</v>
      </c>
      <c r="AK96">
        <v>66.849999999999994</v>
      </c>
      <c r="AL96">
        <v>24.08</v>
      </c>
      <c r="AM96">
        <v>0.44</v>
      </c>
      <c r="AN96">
        <v>115.6</v>
      </c>
      <c r="AO96">
        <v>274.17</v>
      </c>
      <c r="AP96">
        <v>0.81</v>
      </c>
      <c r="AQ96">
        <v>9.92</v>
      </c>
      <c r="AR96">
        <v>12.62</v>
      </c>
      <c r="AS96">
        <v>13</v>
      </c>
      <c r="AT96">
        <v>0.72</v>
      </c>
      <c r="AU96">
        <v>0.81</v>
      </c>
      <c r="AV96">
        <v>48.16</v>
      </c>
      <c r="AW96">
        <v>0.86</v>
      </c>
      <c r="AX96">
        <v>14.45</v>
      </c>
      <c r="AY96">
        <v>41.42</v>
      </c>
      <c r="AZ96">
        <v>96.33</v>
      </c>
      <c r="BA96">
        <v>6.74</v>
      </c>
      <c r="BB96">
        <v>404.59</v>
      </c>
      <c r="BC96">
        <v>12.21</v>
      </c>
      <c r="BD96">
        <v>30.58</v>
      </c>
      <c r="BE96">
        <v>0</v>
      </c>
      <c r="BF96">
        <v>0</v>
      </c>
      <c r="BG96">
        <v>0</v>
      </c>
    </row>
    <row r="97" spans="1:133">
      <c r="G97" t="s">
        <v>139</v>
      </c>
      <c r="H97" s="115">
        <v>1155.4000000000001</v>
      </c>
      <c r="I97" s="88">
        <v>229.70000000000002</v>
      </c>
      <c r="J97" s="88">
        <v>143.89999999999998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64.73</v>
      </c>
      <c r="X97">
        <v>27.74</v>
      </c>
      <c r="Y97">
        <v>0.36</v>
      </c>
      <c r="Z97">
        <v>2.89</v>
      </c>
      <c r="AA97">
        <v>33.72</v>
      </c>
      <c r="AB97">
        <v>0.87</v>
      </c>
      <c r="AC97">
        <v>24.92</v>
      </c>
      <c r="AD97">
        <v>49.85</v>
      </c>
      <c r="AE97">
        <v>11.04</v>
      </c>
      <c r="AF97">
        <v>36.35</v>
      </c>
      <c r="AG97">
        <v>62.61</v>
      </c>
      <c r="AH97">
        <v>0.51</v>
      </c>
      <c r="AI97">
        <v>104.04</v>
      </c>
      <c r="AJ97">
        <v>0.51</v>
      </c>
      <c r="AK97">
        <v>66.849999999999994</v>
      </c>
      <c r="AL97">
        <v>24.08</v>
      </c>
      <c r="AM97">
        <v>0.44</v>
      </c>
      <c r="AN97">
        <v>115.6</v>
      </c>
      <c r="AO97">
        <v>274.17</v>
      </c>
      <c r="AP97">
        <v>0.81</v>
      </c>
      <c r="AQ97">
        <v>9.92</v>
      </c>
      <c r="AR97">
        <v>12.62</v>
      </c>
      <c r="AS97">
        <v>13</v>
      </c>
      <c r="AT97">
        <v>0.72</v>
      </c>
      <c r="AU97">
        <v>0.81</v>
      </c>
      <c r="AV97">
        <v>48.16</v>
      </c>
      <c r="AW97">
        <v>0.86</v>
      </c>
      <c r="AX97">
        <v>14.45</v>
      </c>
      <c r="AY97">
        <v>41.42</v>
      </c>
      <c r="AZ97">
        <v>96.33</v>
      </c>
      <c r="BA97">
        <v>6.74</v>
      </c>
      <c r="BB97">
        <v>408.44</v>
      </c>
      <c r="BC97">
        <v>12.21</v>
      </c>
      <c r="BD97">
        <v>30.58</v>
      </c>
      <c r="BE97">
        <v>0</v>
      </c>
      <c r="BF97">
        <v>0</v>
      </c>
      <c r="BG97">
        <v>0</v>
      </c>
    </row>
    <row r="98" spans="1:133">
      <c r="G98" t="s">
        <v>140</v>
      </c>
      <c r="H98" s="115">
        <v>1153.47</v>
      </c>
      <c r="I98" s="88">
        <v>229.70000000000002</v>
      </c>
      <c r="J98" s="88">
        <v>143.89999999999998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64.73</v>
      </c>
      <c r="X98">
        <v>27.74</v>
      </c>
      <c r="Y98">
        <v>0.36</v>
      </c>
      <c r="Z98">
        <v>2.89</v>
      </c>
      <c r="AA98">
        <v>33.72</v>
      </c>
      <c r="AB98">
        <v>0.87</v>
      </c>
      <c r="AC98">
        <v>24.92</v>
      </c>
      <c r="AD98">
        <v>49.85</v>
      </c>
      <c r="AE98">
        <v>11.04</v>
      </c>
      <c r="AF98">
        <v>36.35</v>
      </c>
      <c r="AG98">
        <v>62.61</v>
      </c>
      <c r="AH98">
        <v>0.51</v>
      </c>
      <c r="AI98">
        <v>104.04</v>
      </c>
      <c r="AJ98">
        <v>0.51</v>
      </c>
      <c r="AK98">
        <v>66.849999999999994</v>
      </c>
      <c r="AL98">
        <v>24.08</v>
      </c>
      <c r="AM98">
        <v>0.44</v>
      </c>
      <c r="AN98">
        <v>115.6</v>
      </c>
      <c r="AO98">
        <v>274.17</v>
      </c>
      <c r="AP98">
        <v>0.81</v>
      </c>
      <c r="AQ98">
        <v>9.92</v>
      </c>
      <c r="AR98">
        <v>12.62</v>
      </c>
      <c r="AS98">
        <v>13</v>
      </c>
      <c r="AT98">
        <v>0.72</v>
      </c>
      <c r="AU98">
        <v>0.81</v>
      </c>
      <c r="AV98">
        <v>48.16</v>
      </c>
      <c r="AW98">
        <v>0.86</v>
      </c>
      <c r="AX98">
        <v>14.45</v>
      </c>
      <c r="AY98">
        <v>41.42</v>
      </c>
      <c r="AZ98">
        <v>96.33</v>
      </c>
      <c r="BA98">
        <v>6.74</v>
      </c>
      <c r="BB98">
        <v>406.51</v>
      </c>
      <c r="BC98">
        <v>12.21</v>
      </c>
      <c r="BD98">
        <v>30.58</v>
      </c>
      <c r="BE98">
        <v>0</v>
      </c>
      <c r="BF98">
        <v>0</v>
      </c>
      <c r="B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17.993134999999995</v>
      </c>
      <c r="I99" s="111">
        <f t="shared" ref="I99:BU99" si="1">SUM(I3:I98)/4000</f>
        <v>2.8079900000000024</v>
      </c>
      <c r="J99" s="111">
        <f t="shared" si="1"/>
        <v>3.8354549999999974</v>
      </c>
      <c r="K99" s="111">
        <f t="shared" si="1"/>
        <v>1.6644000000000023</v>
      </c>
      <c r="L99" s="111">
        <f t="shared" si="1"/>
        <v>6.3407499999999992E-2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0.51784000000000008</v>
      </c>
      <c r="X99">
        <f t="shared" si="1"/>
        <v>0.22192000000000003</v>
      </c>
      <c r="Y99">
        <f t="shared" si="1"/>
        <v>8.6399999999999914E-3</v>
      </c>
      <c r="Z99">
        <f t="shared" si="1"/>
        <v>6.9359999999999825E-2</v>
      </c>
      <c r="AA99">
        <f t="shared" si="1"/>
        <v>0.80927999999999856</v>
      </c>
      <c r="AB99">
        <f t="shared" si="1"/>
        <v>1.9060000000000042E-2</v>
      </c>
      <c r="AC99">
        <f t="shared" si="1"/>
        <v>0.59808000000000083</v>
      </c>
      <c r="AD99">
        <f t="shared" si="1"/>
        <v>1.1963999999999999</v>
      </c>
      <c r="AE99">
        <f t="shared" si="1"/>
        <v>0.24891999999999978</v>
      </c>
      <c r="AF99">
        <f t="shared" si="1"/>
        <v>0.32714999999999994</v>
      </c>
      <c r="AG99">
        <f t="shared" si="1"/>
        <v>1.5026399999999982</v>
      </c>
      <c r="AH99">
        <f t="shared" si="1"/>
        <v>1.1290000000000003E-2</v>
      </c>
      <c r="AI99">
        <f t="shared" si="1"/>
        <v>0.23264249999999997</v>
      </c>
      <c r="AJ99">
        <f t="shared" si="1"/>
        <v>1.1290000000000003E-2</v>
      </c>
      <c r="AK99">
        <f t="shared" si="1"/>
        <v>2.0032450000000002</v>
      </c>
      <c r="AL99">
        <f t="shared" si="1"/>
        <v>0.57791999999999921</v>
      </c>
      <c r="AM99">
        <f t="shared" si="1"/>
        <v>9.689999999999999E-3</v>
      </c>
      <c r="AN99">
        <f t="shared" si="1"/>
        <v>2.7744000000000044</v>
      </c>
      <c r="AO99">
        <f t="shared" si="1"/>
        <v>6.5800799999999846</v>
      </c>
      <c r="AP99">
        <f t="shared" si="1"/>
        <v>1.7759999999999991E-2</v>
      </c>
      <c r="AQ99">
        <f t="shared" si="1"/>
        <v>0.23807999999999963</v>
      </c>
      <c r="AR99">
        <f t="shared" si="1"/>
        <v>8.8340000000000016E-2</v>
      </c>
      <c r="AS99">
        <f t="shared" si="1"/>
        <v>0.312</v>
      </c>
      <c r="AT99">
        <f t="shared" si="1"/>
        <v>1.5539999999999984E-2</v>
      </c>
      <c r="AU99">
        <f t="shared" si="1"/>
        <v>1.7759999999999991E-2</v>
      </c>
      <c r="AV99">
        <f t="shared" si="1"/>
        <v>1.1558399999999984</v>
      </c>
      <c r="AW99">
        <f t="shared" si="1"/>
        <v>1.893000000000002E-2</v>
      </c>
      <c r="AX99">
        <f t="shared" si="1"/>
        <v>0.34680000000000055</v>
      </c>
      <c r="AY99">
        <f t="shared" si="1"/>
        <v>0.99408000000000118</v>
      </c>
      <c r="AZ99">
        <f t="shared" si="1"/>
        <v>0.18302000000000002</v>
      </c>
      <c r="BA99">
        <f t="shared" si="1"/>
        <v>0.16176000000000015</v>
      </c>
      <c r="BB99">
        <f t="shared" si="1"/>
        <v>1.9044424999999998</v>
      </c>
      <c r="BC99">
        <f t="shared" si="1"/>
        <v>0.29304000000000041</v>
      </c>
      <c r="BD99">
        <f t="shared" si="1"/>
        <v>0.73574000000000028</v>
      </c>
      <c r="BE99">
        <f t="shared" si="1"/>
        <v>6.3407499999999992E-2</v>
      </c>
      <c r="BF99">
        <f t="shared" si="1"/>
        <v>1.4686000000000001</v>
      </c>
      <c r="BG99">
        <f t="shared" si="1"/>
        <v>0.62939999999999985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520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5.97</v>
      </c>
      <c r="M3" s="114">
        <v>0</v>
      </c>
      <c r="N3" s="113">
        <v>-20</v>
      </c>
      <c r="O3" s="95">
        <v>-110</v>
      </c>
      <c r="P3" s="95">
        <v>0</v>
      </c>
      <c r="Q3" s="95">
        <v>-85</v>
      </c>
      <c r="R3" s="95">
        <v>0</v>
      </c>
      <c r="S3" s="114">
        <v>0</v>
      </c>
      <c r="T3" t="s">
        <v>520</v>
      </c>
      <c r="U3" s="115">
        <v>-215</v>
      </c>
      <c r="V3" s="116">
        <v>5.97</v>
      </c>
      <c r="W3">
        <v>-20</v>
      </c>
      <c r="X3">
        <v>-110</v>
      </c>
      <c r="Y3">
        <v>0</v>
      </c>
      <c r="Z3">
        <v>5.97</v>
      </c>
      <c r="AA3">
        <v>-85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5.88</v>
      </c>
      <c r="M4" s="116">
        <v>0</v>
      </c>
      <c r="N4" s="115">
        <v>-54</v>
      </c>
      <c r="O4" s="88">
        <v>-104</v>
      </c>
      <c r="P4" s="88">
        <v>0</v>
      </c>
      <c r="Q4" s="88">
        <v>-85</v>
      </c>
      <c r="R4" s="88">
        <v>0</v>
      </c>
      <c r="S4" s="116">
        <v>0</v>
      </c>
      <c r="U4" s="115">
        <v>-243</v>
      </c>
      <c r="V4" s="116">
        <v>5.88</v>
      </c>
      <c r="W4">
        <v>-54</v>
      </c>
      <c r="X4">
        <v>-104</v>
      </c>
      <c r="Y4">
        <v>0</v>
      </c>
      <c r="Z4">
        <v>5.88</v>
      </c>
      <c r="AA4">
        <v>-85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5.78</v>
      </c>
      <c r="M5" s="116">
        <v>0</v>
      </c>
      <c r="N5" s="115">
        <v>-80</v>
      </c>
      <c r="O5" s="88">
        <v>0</v>
      </c>
      <c r="P5" s="88">
        <v>0</v>
      </c>
      <c r="Q5" s="88">
        <v>-85</v>
      </c>
      <c r="R5" s="88">
        <v>0</v>
      </c>
      <c r="S5" s="116">
        <v>0</v>
      </c>
      <c r="U5" s="115">
        <v>-165</v>
      </c>
      <c r="V5" s="116">
        <v>5.78</v>
      </c>
      <c r="W5">
        <v>-80</v>
      </c>
      <c r="X5">
        <v>0</v>
      </c>
      <c r="Y5">
        <v>0</v>
      </c>
      <c r="Z5">
        <v>5.78</v>
      </c>
      <c r="AA5">
        <v>-85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5.68</v>
      </c>
      <c r="M6" s="116">
        <v>0</v>
      </c>
      <c r="N6" s="115">
        <v>-81</v>
      </c>
      <c r="O6" s="88">
        <v>0</v>
      </c>
      <c r="P6" s="88">
        <v>0</v>
      </c>
      <c r="Q6" s="88">
        <v>-85</v>
      </c>
      <c r="R6" s="88">
        <v>0</v>
      </c>
      <c r="S6" s="116">
        <v>0</v>
      </c>
      <c r="U6" s="115">
        <v>-166</v>
      </c>
      <c r="V6" s="116">
        <v>5.68</v>
      </c>
      <c r="W6">
        <v>-81</v>
      </c>
      <c r="X6">
        <v>0</v>
      </c>
      <c r="Y6">
        <v>0</v>
      </c>
      <c r="Z6">
        <v>5.68</v>
      </c>
      <c r="AA6">
        <v>-85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5.59</v>
      </c>
      <c r="M7" s="116">
        <v>0</v>
      </c>
      <c r="N7" s="115">
        <v>-118</v>
      </c>
      <c r="O7" s="88">
        <v>0</v>
      </c>
      <c r="P7" s="88">
        <v>0</v>
      </c>
      <c r="Q7" s="88">
        <v>-95</v>
      </c>
      <c r="R7" s="88">
        <v>0</v>
      </c>
      <c r="S7" s="116">
        <v>0</v>
      </c>
      <c r="U7" s="115">
        <v>-213</v>
      </c>
      <c r="V7" s="116">
        <v>5.59</v>
      </c>
      <c r="W7">
        <v>-118</v>
      </c>
      <c r="X7">
        <v>0</v>
      </c>
      <c r="Y7">
        <v>0</v>
      </c>
      <c r="Z7">
        <v>5.59</v>
      </c>
      <c r="AA7">
        <v>-95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5.59</v>
      </c>
      <c r="M8" s="116">
        <v>0</v>
      </c>
      <c r="N8" s="115">
        <v>-123</v>
      </c>
      <c r="O8" s="88">
        <v>0</v>
      </c>
      <c r="P8" s="88">
        <v>0</v>
      </c>
      <c r="Q8" s="88">
        <v>-95</v>
      </c>
      <c r="R8" s="88">
        <v>0</v>
      </c>
      <c r="S8" s="116">
        <v>0</v>
      </c>
      <c r="U8" s="115">
        <v>-218</v>
      </c>
      <c r="V8" s="116">
        <v>5.59</v>
      </c>
      <c r="W8">
        <v>-123</v>
      </c>
      <c r="X8">
        <v>0</v>
      </c>
      <c r="Y8">
        <v>0</v>
      </c>
      <c r="Z8">
        <v>5.59</v>
      </c>
      <c r="AA8">
        <v>-95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5.49</v>
      </c>
      <c r="M9" s="116">
        <v>0</v>
      </c>
      <c r="N9" s="115">
        <v>-111</v>
      </c>
      <c r="O9" s="88">
        <v>-19</v>
      </c>
      <c r="P9" s="88">
        <v>-55</v>
      </c>
      <c r="Q9" s="88">
        <v>-95</v>
      </c>
      <c r="R9" s="88">
        <v>0</v>
      </c>
      <c r="S9" s="116">
        <v>0</v>
      </c>
      <c r="U9" s="115">
        <v>-280</v>
      </c>
      <c r="V9" s="116">
        <v>5.49</v>
      </c>
      <c r="W9">
        <v>-111</v>
      </c>
      <c r="X9">
        <v>-19</v>
      </c>
      <c r="Y9">
        <v>0</v>
      </c>
      <c r="Z9">
        <v>5.49</v>
      </c>
      <c r="AA9">
        <v>-95</v>
      </c>
      <c r="AB9">
        <v>-55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5.3</v>
      </c>
      <c r="M10" s="116">
        <v>0</v>
      </c>
      <c r="N10" s="115">
        <v>-98</v>
      </c>
      <c r="O10" s="88">
        <v>-23</v>
      </c>
      <c r="P10" s="88">
        <v>-65</v>
      </c>
      <c r="Q10" s="88">
        <v>-95</v>
      </c>
      <c r="R10" s="88">
        <v>0</v>
      </c>
      <c r="S10" s="116">
        <v>0</v>
      </c>
      <c r="U10" s="115">
        <v>-281</v>
      </c>
      <c r="V10" s="116">
        <v>5.3</v>
      </c>
      <c r="W10">
        <v>-98</v>
      </c>
      <c r="X10">
        <v>-23</v>
      </c>
      <c r="Y10">
        <v>0</v>
      </c>
      <c r="Z10">
        <v>5.3</v>
      </c>
      <c r="AA10">
        <v>-95</v>
      </c>
      <c r="AB10">
        <v>-65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5.01</v>
      </c>
      <c r="M11" s="116">
        <v>0</v>
      </c>
      <c r="N11" s="115">
        <v>-77</v>
      </c>
      <c r="O11" s="88">
        <v>-19</v>
      </c>
      <c r="P11" s="88">
        <v>-10</v>
      </c>
      <c r="Q11" s="88">
        <v>-95</v>
      </c>
      <c r="R11" s="88">
        <v>0</v>
      </c>
      <c r="S11" s="116">
        <v>0</v>
      </c>
      <c r="U11" s="115">
        <v>-201</v>
      </c>
      <c r="V11" s="116">
        <v>5.01</v>
      </c>
      <c r="W11">
        <v>-77</v>
      </c>
      <c r="X11">
        <v>-19</v>
      </c>
      <c r="Y11">
        <v>0</v>
      </c>
      <c r="Z11">
        <v>5.01</v>
      </c>
      <c r="AA11">
        <v>-95</v>
      </c>
      <c r="AB11">
        <v>-10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4.91</v>
      </c>
      <c r="M12" s="116">
        <v>0</v>
      </c>
      <c r="N12" s="115">
        <v>-79</v>
      </c>
      <c r="O12" s="88">
        <v>-14</v>
      </c>
      <c r="P12" s="88">
        <v>-10</v>
      </c>
      <c r="Q12" s="88">
        <v>-90</v>
      </c>
      <c r="R12" s="88">
        <v>0</v>
      </c>
      <c r="S12" s="116">
        <v>0</v>
      </c>
      <c r="U12" s="115">
        <v>-193</v>
      </c>
      <c r="V12" s="116">
        <v>4.91</v>
      </c>
      <c r="W12">
        <v>-79</v>
      </c>
      <c r="X12">
        <v>-14</v>
      </c>
      <c r="Y12">
        <v>0</v>
      </c>
      <c r="Z12">
        <v>4.91</v>
      </c>
      <c r="AA12">
        <v>-90</v>
      </c>
      <c r="AB12">
        <v>-10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4.82</v>
      </c>
      <c r="M13" s="116">
        <v>0</v>
      </c>
      <c r="N13" s="115">
        <v>-78</v>
      </c>
      <c r="O13" s="88">
        <v>-12</v>
      </c>
      <c r="P13" s="88">
        <v>-65</v>
      </c>
      <c r="Q13" s="88">
        <v>-100</v>
      </c>
      <c r="R13" s="88">
        <v>0</v>
      </c>
      <c r="S13" s="116">
        <v>0</v>
      </c>
      <c r="U13" s="115">
        <v>-255</v>
      </c>
      <c r="V13" s="116">
        <v>4.82</v>
      </c>
      <c r="W13">
        <v>-78</v>
      </c>
      <c r="X13">
        <v>-12</v>
      </c>
      <c r="Y13">
        <v>0</v>
      </c>
      <c r="Z13">
        <v>4.82</v>
      </c>
      <c r="AA13">
        <v>-100</v>
      </c>
      <c r="AB13">
        <v>-65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4.53</v>
      </c>
      <c r="M14" s="116">
        <v>0</v>
      </c>
      <c r="N14" s="115">
        <v>-81</v>
      </c>
      <c r="O14" s="88">
        <v>-10</v>
      </c>
      <c r="P14" s="88">
        <v>-45</v>
      </c>
      <c r="Q14" s="88">
        <v>-100</v>
      </c>
      <c r="R14" s="88">
        <v>0</v>
      </c>
      <c r="S14" s="116">
        <v>0</v>
      </c>
      <c r="U14" s="115">
        <v>-236</v>
      </c>
      <c r="V14" s="116">
        <v>4.53</v>
      </c>
      <c r="W14">
        <v>-81</v>
      </c>
      <c r="X14">
        <v>-10</v>
      </c>
      <c r="Y14">
        <v>0</v>
      </c>
      <c r="Z14">
        <v>4.53</v>
      </c>
      <c r="AA14">
        <v>-100</v>
      </c>
      <c r="AB14">
        <v>-45</v>
      </c>
    </row>
    <row r="15" spans="1:28">
      <c r="G15" t="s">
        <v>57</v>
      </c>
      <c r="H15" s="115">
        <v>0</v>
      </c>
      <c r="I15" s="88">
        <v>9.6300000000000008</v>
      </c>
      <c r="J15" s="88">
        <v>0</v>
      </c>
      <c r="K15" s="88">
        <v>0</v>
      </c>
      <c r="L15" s="88">
        <v>4.43</v>
      </c>
      <c r="M15" s="116">
        <v>0</v>
      </c>
      <c r="N15" s="115">
        <v>-28</v>
      </c>
      <c r="O15" s="88">
        <v>0</v>
      </c>
      <c r="P15" s="88">
        <v>-10</v>
      </c>
      <c r="Q15" s="88">
        <v>-100</v>
      </c>
      <c r="R15" s="88">
        <v>0</v>
      </c>
      <c r="S15" s="116">
        <v>0</v>
      </c>
      <c r="U15" s="115">
        <v>-138</v>
      </c>
      <c r="V15" s="116">
        <v>14.06</v>
      </c>
      <c r="W15">
        <v>-28</v>
      </c>
      <c r="X15">
        <v>9.6300000000000008</v>
      </c>
      <c r="Y15">
        <v>0</v>
      </c>
      <c r="Z15">
        <v>4.43</v>
      </c>
      <c r="AA15">
        <v>-100</v>
      </c>
      <c r="AB15">
        <v>-10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4.1399999999999997</v>
      </c>
      <c r="M16" s="116">
        <v>0</v>
      </c>
      <c r="N16" s="115">
        <v>-25</v>
      </c>
      <c r="O16" s="88">
        <v>0</v>
      </c>
      <c r="P16" s="88">
        <v>-10</v>
      </c>
      <c r="Q16" s="88">
        <v>-100</v>
      </c>
      <c r="R16" s="88">
        <v>0</v>
      </c>
      <c r="S16" s="116">
        <v>0</v>
      </c>
      <c r="U16" s="115">
        <v>-135</v>
      </c>
      <c r="V16" s="116">
        <v>4.1399999999999997</v>
      </c>
      <c r="W16">
        <v>-25</v>
      </c>
      <c r="X16">
        <v>0</v>
      </c>
      <c r="Y16">
        <v>0</v>
      </c>
      <c r="Z16">
        <v>4.1399999999999997</v>
      </c>
      <c r="AA16">
        <v>-100</v>
      </c>
      <c r="AB16">
        <v>-10</v>
      </c>
    </row>
    <row r="17" spans="7:28">
      <c r="G17" t="s">
        <v>59</v>
      </c>
      <c r="H17" s="115">
        <v>0</v>
      </c>
      <c r="I17" s="88">
        <v>17.34</v>
      </c>
      <c r="J17" s="88">
        <v>0</v>
      </c>
      <c r="K17" s="88">
        <v>0</v>
      </c>
      <c r="L17" s="88">
        <v>3.95</v>
      </c>
      <c r="M17" s="116">
        <v>0</v>
      </c>
      <c r="N17" s="115">
        <v>-30</v>
      </c>
      <c r="O17" s="88">
        <v>0</v>
      </c>
      <c r="P17" s="88">
        <v>-12</v>
      </c>
      <c r="Q17" s="88">
        <v>-100</v>
      </c>
      <c r="R17" s="88">
        <v>0</v>
      </c>
      <c r="S17" s="116">
        <v>0</v>
      </c>
      <c r="U17" s="115">
        <v>-142</v>
      </c>
      <c r="V17" s="116">
        <v>21.29</v>
      </c>
      <c r="W17">
        <v>-30</v>
      </c>
      <c r="X17">
        <v>17.34</v>
      </c>
      <c r="Y17">
        <v>0</v>
      </c>
      <c r="Z17">
        <v>3.95</v>
      </c>
      <c r="AA17">
        <v>-100</v>
      </c>
      <c r="AB17">
        <v>-12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3.95</v>
      </c>
      <c r="M18" s="116">
        <v>0</v>
      </c>
      <c r="N18" s="115">
        <v>-54</v>
      </c>
      <c r="O18" s="88">
        <v>0</v>
      </c>
      <c r="P18" s="88">
        <v>-27</v>
      </c>
      <c r="Q18" s="88">
        <v>-100</v>
      </c>
      <c r="R18" s="88">
        <v>0</v>
      </c>
      <c r="S18" s="116">
        <v>0</v>
      </c>
      <c r="U18" s="115">
        <v>-181</v>
      </c>
      <c r="V18" s="116">
        <v>3.95</v>
      </c>
      <c r="W18">
        <v>-54</v>
      </c>
      <c r="X18">
        <v>0</v>
      </c>
      <c r="Y18">
        <v>0</v>
      </c>
      <c r="Z18">
        <v>3.95</v>
      </c>
      <c r="AA18">
        <v>-100</v>
      </c>
      <c r="AB18">
        <v>-27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3.85</v>
      </c>
      <c r="M19" s="116">
        <v>0</v>
      </c>
      <c r="N19" s="115">
        <v>0</v>
      </c>
      <c r="O19" s="88">
        <v>-10</v>
      </c>
      <c r="P19" s="88">
        <v>-57</v>
      </c>
      <c r="Q19" s="88">
        <v>-100</v>
      </c>
      <c r="R19" s="88">
        <v>0</v>
      </c>
      <c r="S19" s="116">
        <v>0</v>
      </c>
      <c r="U19" s="115">
        <v>-167</v>
      </c>
      <c r="V19" s="116">
        <v>3.85</v>
      </c>
      <c r="W19">
        <v>0</v>
      </c>
      <c r="X19">
        <v>-10</v>
      </c>
      <c r="Y19">
        <v>0</v>
      </c>
      <c r="Z19">
        <v>3.85</v>
      </c>
      <c r="AA19">
        <v>-100</v>
      </c>
      <c r="AB19">
        <v>-57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3.95</v>
      </c>
      <c r="M20" s="116">
        <v>0</v>
      </c>
      <c r="N20" s="115">
        <v>0</v>
      </c>
      <c r="O20" s="88">
        <v>0</v>
      </c>
      <c r="P20" s="88">
        <v>-69</v>
      </c>
      <c r="Q20" s="88">
        <v>-100</v>
      </c>
      <c r="R20" s="88">
        <v>0</v>
      </c>
      <c r="S20" s="116">
        <v>0</v>
      </c>
      <c r="U20" s="115">
        <v>-169</v>
      </c>
      <c r="V20" s="116">
        <v>3.95</v>
      </c>
      <c r="W20">
        <v>0</v>
      </c>
      <c r="X20">
        <v>0</v>
      </c>
      <c r="Y20">
        <v>0</v>
      </c>
      <c r="Z20">
        <v>3.95</v>
      </c>
      <c r="AA20">
        <v>-100</v>
      </c>
      <c r="AB20">
        <v>-69</v>
      </c>
    </row>
    <row r="21" spans="7:28">
      <c r="G21" t="s">
        <v>63</v>
      </c>
      <c r="H21" s="115">
        <v>0</v>
      </c>
      <c r="I21" s="88">
        <v>10.59</v>
      </c>
      <c r="J21" s="88">
        <v>0</v>
      </c>
      <c r="K21" s="88">
        <v>0</v>
      </c>
      <c r="L21" s="88">
        <v>4.05</v>
      </c>
      <c r="M21" s="116">
        <v>0</v>
      </c>
      <c r="N21" s="115">
        <v>-34</v>
      </c>
      <c r="O21" s="88">
        <v>0</v>
      </c>
      <c r="P21" s="88">
        <v>-81</v>
      </c>
      <c r="Q21" s="88">
        <v>-100</v>
      </c>
      <c r="R21" s="88">
        <v>0</v>
      </c>
      <c r="S21" s="116">
        <v>0</v>
      </c>
      <c r="U21" s="115">
        <v>-215</v>
      </c>
      <c r="V21" s="116">
        <v>14.64</v>
      </c>
      <c r="W21">
        <v>-34</v>
      </c>
      <c r="X21">
        <v>10.59</v>
      </c>
      <c r="Y21">
        <v>0</v>
      </c>
      <c r="Z21">
        <v>4.05</v>
      </c>
      <c r="AA21">
        <v>-100</v>
      </c>
      <c r="AB21">
        <v>-81</v>
      </c>
    </row>
    <row r="22" spans="7:28">
      <c r="G22" t="s">
        <v>64</v>
      </c>
      <c r="H22" s="115">
        <v>0</v>
      </c>
      <c r="I22" s="88">
        <v>17.34</v>
      </c>
      <c r="J22" s="88">
        <v>0</v>
      </c>
      <c r="K22" s="88">
        <v>0</v>
      </c>
      <c r="L22" s="88">
        <v>4.1399999999999997</v>
      </c>
      <c r="M22" s="116">
        <v>0</v>
      </c>
      <c r="N22" s="115">
        <v>-38</v>
      </c>
      <c r="O22" s="88">
        <v>0</v>
      </c>
      <c r="P22" s="88">
        <v>-98</v>
      </c>
      <c r="Q22" s="88">
        <v>-100</v>
      </c>
      <c r="R22" s="88">
        <v>0</v>
      </c>
      <c r="S22" s="116">
        <v>0</v>
      </c>
      <c r="U22" s="115">
        <v>-236</v>
      </c>
      <c r="V22" s="116">
        <v>21.48</v>
      </c>
      <c r="W22">
        <v>-38</v>
      </c>
      <c r="X22">
        <v>17.34</v>
      </c>
      <c r="Y22">
        <v>0</v>
      </c>
      <c r="Z22">
        <v>4.1399999999999997</v>
      </c>
      <c r="AA22">
        <v>-100</v>
      </c>
      <c r="AB22">
        <v>-98</v>
      </c>
    </row>
    <row r="23" spans="7:28">
      <c r="G23" t="s">
        <v>65</v>
      </c>
      <c r="H23" s="115">
        <v>0</v>
      </c>
      <c r="I23" s="88">
        <v>26.97</v>
      </c>
      <c r="J23" s="88">
        <v>0</v>
      </c>
      <c r="K23" s="88">
        <v>0</v>
      </c>
      <c r="L23" s="88">
        <v>4.24</v>
      </c>
      <c r="M23" s="116">
        <v>0</v>
      </c>
      <c r="N23" s="115">
        <v>-1</v>
      </c>
      <c r="O23" s="88">
        <v>0</v>
      </c>
      <c r="P23" s="88">
        <v>-81</v>
      </c>
      <c r="Q23" s="88">
        <v>-100</v>
      </c>
      <c r="R23" s="88">
        <v>0</v>
      </c>
      <c r="S23" s="116">
        <v>0</v>
      </c>
      <c r="U23" s="115">
        <v>-182</v>
      </c>
      <c r="V23" s="116">
        <v>31.21</v>
      </c>
      <c r="W23">
        <v>-1</v>
      </c>
      <c r="X23">
        <v>26.97</v>
      </c>
      <c r="Y23">
        <v>0</v>
      </c>
      <c r="Z23">
        <v>4.24</v>
      </c>
      <c r="AA23">
        <v>-100</v>
      </c>
      <c r="AB23">
        <v>-81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4.53</v>
      </c>
      <c r="M24" s="116">
        <v>0</v>
      </c>
      <c r="N24" s="115">
        <v>-30</v>
      </c>
      <c r="O24" s="88">
        <v>0</v>
      </c>
      <c r="P24" s="88">
        <v>-87</v>
      </c>
      <c r="Q24" s="88">
        <v>-100</v>
      </c>
      <c r="R24" s="88">
        <v>0</v>
      </c>
      <c r="S24" s="116">
        <v>0</v>
      </c>
      <c r="U24" s="115">
        <v>-217</v>
      </c>
      <c r="V24" s="116">
        <v>4.53</v>
      </c>
      <c r="W24">
        <v>-30</v>
      </c>
      <c r="X24">
        <v>0</v>
      </c>
      <c r="Y24">
        <v>0</v>
      </c>
      <c r="Z24">
        <v>4.53</v>
      </c>
      <c r="AA24">
        <v>-100</v>
      </c>
      <c r="AB24">
        <v>-87</v>
      </c>
    </row>
    <row r="25" spans="7:28">
      <c r="G25" t="s">
        <v>67</v>
      </c>
      <c r="H25" s="115">
        <v>44.31</v>
      </c>
      <c r="I25" s="88">
        <v>17.34</v>
      </c>
      <c r="J25" s="88">
        <v>0</v>
      </c>
      <c r="K25" s="88">
        <v>0</v>
      </c>
      <c r="L25" s="88">
        <v>4.72</v>
      </c>
      <c r="M25" s="116">
        <v>0</v>
      </c>
      <c r="N25" s="115">
        <v>0</v>
      </c>
      <c r="O25" s="88">
        <v>0</v>
      </c>
      <c r="P25" s="88">
        <v>-83</v>
      </c>
      <c r="Q25" s="88">
        <v>-100</v>
      </c>
      <c r="R25" s="88">
        <v>0</v>
      </c>
      <c r="S25" s="116">
        <v>0</v>
      </c>
      <c r="U25" s="115">
        <v>-183</v>
      </c>
      <c r="V25" s="116">
        <v>66.37</v>
      </c>
      <c r="W25">
        <v>44.31</v>
      </c>
      <c r="X25">
        <v>17.34</v>
      </c>
      <c r="Y25">
        <v>0</v>
      </c>
      <c r="Z25">
        <v>4.72</v>
      </c>
      <c r="AA25">
        <v>-100</v>
      </c>
      <c r="AB25">
        <v>-83</v>
      </c>
    </row>
    <row r="26" spans="7:28">
      <c r="G26" t="s">
        <v>68</v>
      </c>
      <c r="H26" s="115">
        <v>15.41</v>
      </c>
      <c r="I26" s="88">
        <v>7.71</v>
      </c>
      <c r="J26" s="88">
        <v>0</v>
      </c>
      <c r="K26" s="88">
        <v>0</v>
      </c>
      <c r="L26" s="88">
        <v>4.82</v>
      </c>
      <c r="M26" s="116">
        <v>0</v>
      </c>
      <c r="N26" s="115">
        <v>0</v>
      </c>
      <c r="O26" s="88">
        <v>0</v>
      </c>
      <c r="P26" s="88">
        <v>-47</v>
      </c>
      <c r="Q26" s="88">
        <v>-100</v>
      </c>
      <c r="R26" s="88">
        <v>0</v>
      </c>
      <c r="S26" s="116">
        <v>0</v>
      </c>
      <c r="U26" s="115">
        <v>-147</v>
      </c>
      <c r="V26" s="116">
        <v>27.94</v>
      </c>
      <c r="W26">
        <v>15.41</v>
      </c>
      <c r="X26">
        <v>7.71</v>
      </c>
      <c r="Y26">
        <v>0</v>
      </c>
      <c r="Z26">
        <v>4.82</v>
      </c>
      <c r="AA26">
        <v>-100</v>
      </c>
      <c r="AB26">
        <v>-47</v>
      </c>
    </row>
    <row r="27" spans="7:28">
      <c r="G27" t="s">
        <v>69</v>
      </c>
      <c r="H27" s="115">
        <v>0</v>
      </c>
      <c r="I27" s="88">
        <v>48.16</v>
      </c>
      <c r="J27" s="88">
        <v>0</v>
      </c>
      <c r="K27" s="88">
        <v>0</v>
      </c>
      <c r="L27" s="88">
        <v>5.78</v>
      </c>
      <c r="M27" s="116">
        <v>0</v>
      </c>
      <c r="N27" s="115">
        <v>0</v>
      </c>
      <c r="O27" s="88">
        <v>0</v>
      </c>
      <c r="P27" s="88">
        <v>-27</v>
      </c>
      <c r="Q27" s="88">
        <v>-100</v>
      </c>
      <c r="R27" s="88">
        <v>0</v>
      </c>
      <c r="S27" s="116">
        <v>0</v>
      </c>
      <c r="U27" s="115">
        <v>-129</v>
      </c>
      <c r="V27" s="116">
        <v>53.94</v>
      </c>
      <c r="W27">
        <v>0</v>
      </c>
      <c r="X27">
        <v>48.16</v>
      </c>
      <c r="Y27">
        <v>-2</v>
      </c>
      <c r="Z27">
        <v>5.78</v>
      </c>
      <c r="AA27">
        <v>-100</v>
      </c>
      <c r="AB27">
        <v>-27</v>
      </c>
    </row>
    <row r="28" spans="7:28">
      <c r="G28" t="s">
        <v>70</v>
      </c>
      <c r="H28" s="115">
        <v>0</v>
      </c>
      <c r="I28" s="88">
        <v>36.61</v>
      </c>
      <c r="J28" s="88">
        <v>0</v>
      </c>
      <c r="K28" s="88">
        <v>0</v>
      </c>
      <c r="L28" s="88">
        <v>5.78</v>
      </c>
      <c r="M28" s="116">
        <v>0</v>
      </c>
      <c r="N28" s="115">
        <v>-49</v>
      </c>
      <c r="O28" s="88">
        <v>0</v>
      </c>
      <c r="P28" s="88">
        <v>-23</v>
      </c>
      <c r="Q28" s="88">
        <v>-100</v>
      </c>
      <c r="R28" s="88">
        <v>0</v>
      </c>
      <c r="S28" s="116">
        <v>0</v>
      </c>
      <c r="U28" s="115">
        <v>-174</v>
      </c>
      <c r="V28" s="116">
        <v>42.39</v>
      </c>
      <c r="W28">
        <v>-49</v>
      </c>
      <c r="X28">
        <v>36.61</v>
      </c>
      <c r="Y28">
        <v>-2</v>
      </c>
      <c r="Z28">
        <v>5.78</v>
      </c>
      <c r="AA28">
        <v>-100</v>
      </c>
      <c r="AB28">
        <v>-23</v>
      </c>
    </row>
    <row r="29" spans="7:28">
      <c r="G29" t="s">
        <v>71</v>
      </c>
      <c r="H29" s="115">
        <v>0</v>
      </c>
      <c r="I29" s="88">
        <v>19.27</v>
      </c>
      <c r="J29" s="88">
        <v>0</v>
      </c>
      <c r="K29" s="88">
        <v>0</v>
      </c>
      <c r="L29" s="88">
        <v>5.78</v>
      </c>
      <c r="M29" s="116">
        <v>0</v>
      </c>
      <c r="N29" s="115">
        <v>-88</v>
      </c>
      <c r="O29" s="88">
        <v>0</v>
      </c>
      <c r="P29" s="88">
        <v>-37</v>
      </c>
      <c r="Q29" s="88">
        <v>-100</v>
      </c>
      <c r="R29" s="88">
        <v>0</v>
      </c>
      <c r="S29" s="116">
        <v>0</v>
      </c>
      <c r="U29" s="115">
        <v>-227</v>
      </c>
      <c r="V29" s="116">
        <v>25.05</v>
      </c>
      <c r="W29">
        <v>-88</v>
      </c>
      <c r="X29">
        <v>19.27</v>
      </c>
      <c r="Y29">
        <v>-2</v>
      </c>
      <c r="Z29">
        <v>5.78</v>
      </c>
      <c r="AA29">
        <v>-100</v>
      </c>
      <c r="AB29">
        <v>-37</v>
      </c>
    </row>
    <row r="30" spans="7:28">
      <c r="G30" t="s">
        <v>72</v>
      </c>
      <c r="H30" s="115">
        <v>0</v>
      </c>
      <c r="I30" s="88">
        <v>26.01</v>
      </c>
      <c r="J30" s="88">
        <v>0</v>
      </c>
      <c r="K30" s="88">
        <v>0</v>
      </c>
      <c r="L30" s="88">
        <v>5.59</v>
      </c>
      <c r="M30" s="116">
        <v>0</v>
      </c>
      <c r="N30" s="115">
        <v>-120</v>
      </c>
      <c r="O30" s="88">
        <v>0</v>
      </c>
      <c r="P30" s="88">
        <v>-41</v>
      </c>
      <c r="Q30" s="88">
        <v>-100</v>
      </c>
      <c r="R30" s="88">
        <v>0</v>
      </c>
      <c r="S30" s="116">
        <v>0</v>
      </c>
      <c r="U30" s="115">
        <v>-263</v>
      </c>
      <c r="V30" s="116">
        <v>31.6</v>
      </c>
      <c r="W30">
        <v>-120</v>
      </c>
      <c r="X30">
        <v>26.01</v>
      </c>
      <c r="Y30">
        <v>-2</v>
      </c>
      <c r="Z30">
        <v>5.59</v>
      </c>
      <c r="AA30">
        <v>-100</v>
      </c>
      <c r="AB30">
        <v>-41</v>
      </c>
    </row>
    <row r="31" spans="7:28">
      <c r="G31" t="s">
        <v>73</v>
      </c>
      <c r="H31" s="115">
        <v>0</v>
      </c>
      <c r="I31" s="88">
        <v>9.6300000000000008</v>
      </c>
      <c r="J31" s="88">
        <v>0</v>
      </c>
      <c r="K31" s="88">
        <v>0</v>
      </c>
      <c r="L31" s="88">
        <v>5.78</v>
      </c>
      <c r="M31" s="116">
        <v>0</v>
      </c>
      <c r="N31" s="115">
        <v>-149</v>
      </c>
      <c r="O31" s="88">
        <v>0</v>
      </c>
      <c r="P31" s="88">
        <v>0</v>
      </c>
      <c r="Q31" s="88">
        <v>-90</v>
      </c>
      <c r="R31" s="88">
        <v>0</v>
      </c>
      <c r="S31" s="116">
        <v>0</v>
      </c>
      <c r="U31" s="115">
        <v>-241</v>
      </c>
      <c r="V31" s="116">
        <v>15.41</v>
      </c>
      <c r="W31">
        <v>-149</v>
      </c>
      <c r="X31">
        <v>9.6300000000000008</v>
      </c>
      <c r="Y31">
        <v>-2</v>
      </c>
      <c r="Z31">
        <v>5.78</v>
      </c>
      <c r="AA31">
        <v>-90</v>
      </c>
      <c r="AB31">
        <v>0</v>
      </c>
    </row>
    <row r="32" spans="7:28">
      <c r="G32" t="s">
        <v>74</v>
      </c>
      <c r="H32" s="115">
        <v>0</v>
      </c>
      <c r="I32" s="88">
        <v>9.6300000000000008</v>
      </c>
      <c r="J32" s="88">
        <v>9.6300000000000008</v>
      </c>
      <c r="K32" s="88">
        <v>0</v>
      </c>
      <c r="L32" s="88">
        <v>5.88</v>
      </c>
      <c r="M32" s="116">
        <v>0</v>
      </c>
      <c r="N32" s="115">
        <v>-132</v>
      </c>
      <c r="O32" s="88">
        <v>0</v>
      </c>
      <c r="P32" s="88">
        <v>0</v>
      </c>
      <c r="Q32" s="88">
        <v>-85</v>
      </c>
      <c r="R32" s="88">
        <v>0</v>
      </c>
      <c r="S32" s="116">
        <v>0</v>
      </c>
      <c r="U32" s="115">
        <v>-219</v>
      </c>
      <c r="V32" s="116">
        <v>25.14</v>
      </c>
      <c r="W32">
        <v>-132</v>
      </c>
      <c r="X32">
        <v>9.6300000000000008</v>
      </c>
      <c r="Y32">
        <v>-2</v>
      </c>
      <c r="Z32">
        <v>5.88</v>
      </c>
      <c r="AA32">
        <v>-85</v>
      </c>
      <c r="AB32">
        <v>9.6300000000000008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5.49</v>
      </c>
      <c r="M33" s="116">
        <v>0</v>
      </c>
      <c r="N33" s="115">
        <v>-103</v>
      </c>
      <c r="O33" s="88">
        <v>0</v>
      </c>
      <c r="P33" s="88">
        <v>-95</v>
      </c>
      <c r="Q33" s="88">
        <v>-70</v>
      </c>
      <c r="R33" s="88">
        <v>0</v>
      </c>
      <c r="S33" s="116">
        <v>0</v>
      </c>
      <c r="U33" s="115">
        <v>-270</v>
      </c>
      <c r="V33" s="116">
        <v>5.49</v>
      </c>
      <c r="W33">
        <v>-103</v>
      </c>
      <c r="X33">
        <v>0</v>
      </c>
      <c r="Y33">
        <v>-2</v>
      </c>
      <c r="Z33">
        <v>5.49</v>
      </c>
      <c r="AA33">
        <v>-70</v>
      </c>
      <c r="AB33">
        <v>-95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5.49</v>
      </c>
      <c r="M34" s="116">
        <v>0</v>
      </c>
      <c r="N34" s="115">
        <v>-81</v>
      </c>
      <c r="O34" s="88">
        <v>0</v>
      </c>
      <c r="P34" s="88">
        <v>-56</v>
      </c>
      <c r="Q34" s="88">
        <v>-70</v>
      </c>
      <c r="R34" s="88">
        <v>0</v>
      </c>
      <c r="S34" s="116">
        <v>0</v>
      </c>
      <c r="U34" s="115">
        <v>-209</v>
      </c>
      <c r="V34" s="116">
        <v>5.49</v>
      </c>
      <c r="W34">
        <v>-81</v>
      </c>
      <c r="X34">
        <v>0</v>
      </c>
      <c r="Y34">
        <v>-2</v>
      </c>
      <c r="Z34">
        <v>5.49</v>
      </c>
      <c r="AA34">
        <v>-70</v>
      </c>
      <c r="AB34">
        <v>-56</v>
      </c>
    </row>
    <row r="35" spans="7:28">
      <c r="G35" t="s">
        <v>77</v>
      </c>
      <c r="H35" s="115">
        <v>0</v>
      </c>
      <c r="I35" s="88">
        <v>24.08</v>
      </c>
      <c r="J35" s="88">
        <v>0</v>
      </c>
      <c r="K35" s="88">
        <v>0</v>
      </c>
      <c r="L35" s="88">
        <v>5.78</v>
      </c>
      <c r="M35" s="116">
        <v>0</v>
      </c>
      <c r="N35" s="115">
        <v>-19</v>
      </c>
      <c r="O35" s="88">
        <v>0</v>
      </c>
      <c r="P35" s="88">
        <v>-5</v>
      </c>
      <c r="Q35" s="88">
        <v>-70</v>
      </c>
      <c r="R35" s="88">
        <v>0</v>
      </c>
      <c r="S35" s="116">
        <v>0</v>
      </c>
      <c r="U35" s="115">
        <v>-96</v>
      </c>
      <c r="V35" s="116">
        <v>29.86</v>
      </c>
      <c r="W35">
        <v>-19</v>
      </c>
      <c r="X35">
        <v>24.08</v>
      </c>
      <c r="Y35">
        <v>-2</v>
      </c>
      <c r="Z35">
        <v>5.78</v>
      </c>
      <c r="AA35">
        <v>-70</v>
      </c>
      <c r="AB35">
        <v>-5</v>
      </c>
    </row>
    <row r="36" spans="7:28">
      <c r="G36" t="s">
        <v>78</v>
      </c>
      <c r="H36" s="115">
        <v>0</v>
      </c>
      <c r="I36" s="88">
        <v>9.6300000000000008</v>
      </c>
      <c r="J36" s="88">
        <v>0</v>
      </c>
      <c r="K36" s="88">
        <v>0</v>
      </c>
      <c r="L36" s="88">
        <v>6.07</v>
      </c>
      <c r="M36" s="116">
        <v>0</v>
      </c>
      <c r="N36" s="115">
        <v>-43</v>
      </c>
      <c r="O36" s="88">
        <v>0</v>
      </c>
      <c r="P36" s="88">
        <v>-14</v>
      </c>
      <c r="Q36" s="88">
        <v>-55</v>
      </c>
      <c r="R36" s="88">
        <v>0</v>
      </c>
      <c r="S36" s="116">
        <v>0</v>
      </c>
      <c r="U36" s="115">
        <v>-114</v>
      </c>
      <c r="V36" s="116">
        <v>15.7</v>
      </c>
      <c r="W36">
        <v>-43</v>
      </c>
      <c r="X36">
        <v>9.6300000000000008</v>
      </c>
      <c r="Y36">
        <v>-2</v>
      </c>
      <c r="Z36">
        <v>6.07</v>
      </c>
      <c r="AA36">
        <v>-55</v>
      </c>
      <c r="AB36">
        <v>-14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6.45</v>
      </c>
      <c r="M37" s="116">
        <v>0</v>
      </c>
      <c r="N37" s="115">
        <v>-10</v>
      </c>
      <c r="O37" s="88">
        <v>-18</v>
      </c>
      <c r="P37" s="88">
        <v>-8</v>
      </c>
      <c r="Q37" s="88">
        <v>-45</v>
      </c>
      <c r="R37" s="88">
        <v>0</v>
      </c>
      <c r="S37" s="116">
        <v>0</v>
      </c>
      <c r="U37" s="115">
        <v>-83</v>
      </c>
      <c r="V37" s="116">
        <v>6.45</v>
      </c>
      <c r="W37">
        <v>-10</v>
      </c>
      <c r="X37">
        <v>-18</v>
      </c>
      <c r="Y37">
        <v>-2</v>
      </c>
      <c r="Z37">
        <v>6.45</v>
      </c>
      <c r="AA37">
        <v>-45</v>
      </c>
      <c r="AB37">
        <v>-8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7.32</v>
      </c>
      <c r="M38" s="116">
        <v>0</v>
      </c>
      <c r="N38" s="115">
        <v>-13</v>
      </c>
      <c r="O38" s="88">
        <v>-21</v>
      </c>
      <c r="P38" s="88">
        <v>-16</v>
      </c>
      <c r="Q38" s="88">
        <v>-40</v>
      </c>
      <c r="R38" s="88">
        <v>0</v>
      </c>
      <c r="S38" s="116">
        <v>0</v>
      </c>
      <c r="U38" s="115">
        <v>-92</v>
      </c>
      <c r="V38" s="116">
        <v>7.32</v>
      </c>
      <c r="W38">
        <v>-13</v>
      </c>
      <c r="X38">
        <v>-21</v>
      </c>
      <c r="Y38">
        <v>-2</v>
      </c>
      <c r="Z38">
        <v>7.32</v>
      </c>
      <c r="AA38">
        <v>-40</v>
      </c>
      <c r="AB38">
        <v>-16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6.74</v>
      </c>
      <c r="M39" s="116">
        <v>0</v>
      </c>
      <c r="N39" s="115">
        <v>-20</v>
      </c>
      <c r="O39" s="88">
        <v>0</v>
      </c>
      <c r="P39" s="88">
        <v>-20</v>
      </c>
      <c r="Q39" s="88">
        <v>-25</v>
      </c>
      <c r="R39" s="88">
        <v>0</v>
      </c>
      <c r="S39" s="116">
        <v>0</v>
      </c>
      <c r="U39" s="115">
        <v>-67</v>
      </c>
      <c r="V39" s="116">
        <v>6.74</v>
      </c>
      <c r="W39">
        <v>-20</v>
      </c>
      <c r="X39">
        <v>0</v>
      </c>
      <c r="Y39">
        <v>-2</v>
      </c>
      <c r="Z39">
        <v>6.74</v>
      </c>
      <c r="AA39">
        <v>-25</v>
      </c>
      <c r="AB39">
        <v>-20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7.32</v>
      </c>
      <c r="M40" s="116">
        <v>0</v>
      </c>
      <c r="N40" s="115">
        <v>-13</v>
      </c>
      <c r="O40" s="88">
        <v>0</v>
      </c>
      <c r="P40" s="88">
        <v>0</v>
      </c>
      <c r="Q40" s="88">
        <v>-10</v>
      </c>
      <c r="R40" s="88">
        <v>0</v>
      </c>
      <c r="S40" s="116">
        <v>0</v>
      </c>
      <c r="U40" s="115">
        <v>-25</v>
      </c>
      <c r="V40" s="116">
        <v>7.32</v>
      </c>
      <c r="W40">
        <v>-13</v>
      </c>
      <c r="X40">
        <v>0</v>
      </c>
      <c r="Y40">
        <v>-2</v>
      </c>
      <c r="Z40">
        <v>7.32</v>
      </c>
      <c r="AA40">
        <v>-10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7.42</v>
      </c>
      <c r="M41" s="116">
        <v>0</v>
      </c>
      <c r="N41" s="115">
        <v>-76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-78</v>
      </c>
      <c r="V41" s="116">
        <v>7.42</v>
      </c>
      <c r="W41">
        <v>-76</v>
      </c>
      <c r="X41">
        <v>0</v>
      </c>
      <c r="Y41">
        <v>-2</v>
      </c>
      <c r="Z41">
        <v>7.42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6.17</v>
      </c>
      <c r="M42" s="116">
        <v>0</v>
      </c>
      <c r="N42" s="115">
        <v>-84</v>
      </c>
      <c r="O42" s="88">
        <v>0</v>
      </c>
      <c r="P42" s="88">
        <v>-10</v>
      </c>
      <c r="Q42" s="88">
        <v>0</v>
      </c>
      <c r="R42" s="88">
        <v>0</v>
      </c>
      <c r="S42" s="116">
        <v>0</v>
      </c>
      <c r="U42" s="115">
        <v>-96</v>
      </c>
      <c r="V42" s="116">
        <v>6.17</v>
      </c>
      <c r="W42">
        <v>-84</v>
      </c>
      <c r="X42">
        <v>0</v>
      </c>
      <c r="Y42">
        <v>-2</v>
      </c>
      <c r="Z42">
        <v>6.17</v>
      </c>
      <c r="AA42">
        <v>0</v>
      </c>
      <c r="AB42">
        <v>-10</v>
      </c>
    </row>
    <row r="43" spans="7:28">
      <c r="G43" t="s">
        <v>85</v>
      </c>
      <c r="H43" s="115">
        <v>0</v>
      </c>
      <c r="I43" s="88">
        <v>0</v>
      </c>
      <c r="J43" s="88">
        <v>9.6300000000000008</v>
      </c>
      <c r="K43" s="88">
        <v>0</v>
      </c>
      <c r="L43" s="88">
        <v>6.26</v>
      </c>
      <c r="M43" s="116">
        <v>0</v>
      </c>
      <c r="N43" s="115">
        <v>-41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-43</v>
      </c>
      <c r="V43" s="116">
        <v>15.89</v>
      </c>
      <c r="W43">
        <v>-41</v>
      </c>
      <c r="X43">
        <v>0</v>
      </c>
      <c r="Y43">
        <v>-2</v>
      </c>
      <c r="Z43">
        <v>6.26</v>
      </c>
      <c r="AA43">
        <v>0</v>
      </c>
      <c r="AB43">
        <v>9.6300000000000008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6.36</v>
      </c>
      <c r="M44" s="116">
        <v>0</v>
      </c>
      <c r="N44" s="115">
        <v>-45</v>
      </c>
      <c r="O44" s="88">
        <v>0</v>
      </c>
      <c r="P44" s="88">
        <v>-36</v>
      </c>
      <c r="Q44" s="88">
        <v>0</v>
      </c>
      <c r="R44" s="88">
        <v>0</v>
      </c>
      <c r="S44" s="116">
        <v>0</v>
      </c>
      <c r="U44" s="115">
        <v>-83</v>
      </c>
      <c r="V44" s="116">
        <v>6.36</v>
      </c>
      <c r="W44">
        <v>-45</v>
      </c>
      <c r="X44">
        <v>0</v>
      </c>
      <c r="Y44">
        <v>-2</v>
      </c>
      <c r="Z44">
        <v>6.36</v>
      </c>
      <c r="AA44">
        <v>0</v>
      </c>
      <c r="AB44">
        <v>-36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6.45</v>
      </c>
      <c r="M45" s="116">
        <v>0</v>
      </c>
      <c r="N45" s="115">
        <v>-35</v>
      </c>
      <c r="O45" s="88">
        <v>-44</v>
      </c>
      <c r="P45" s="88">
        <v>-19</v>
      </c>
      <c r="Q45" s="88">
        <v>0</v>
      </c>
      <c r="R45" s="88">
        <v>0</v>
      </c>
      <c r="S45" s="116">
        <v>0</v>
      </c>
      <c r="U45" s="115">
        <v>-100</v>
      </c>
      <c r="V45" s="116">
        <v>6.45</v>
      </c>
      <c r="W45">
        <v>-35</v>
      </c>
      <c r="X45">
        <v>-44</v>
      </c>
      <c r="Y45">
        <v>-2</v>
      </c>
      <c r="Z45">
        <v>6.45</v>
      </c>
      <c r="AA45">
        <v>0</v>
      </c>
      <c r="AB45">
        <v>-19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6.26</v>
      </c>
      <c r="M46" s="116">
        <v>0</v>
      </c>
      <c r="N46" s="115">
        <v>-37</v>
      </c>
      <c r="O46" s="88">
        <v>-58</v>
      </c>
      <c r="P46" s="88">
        <v>-7</v>
      </c>
      <c r="Q46" s="88">
        <v>0</v>
      </c>
      <c r="R46" s="88">
        <v>0</v>
      </c>
      <c r="S46" s="116">
        <v>0</v>
      </c>
      <c r="U46" s="115">
        <v>-104</v>
      </c>
      <c r="V46" s="116">
        <v>6.26</v>
      </c>
      <c r="W46">
        <v>-37</v>
      </c>
      <c r="X46">
        <v>-58</v>
      </c>
      <c r="Y46">
        <v>-2</v>
      </c>
      <c r="Z46">
        <v>6.26</v>
      </c>
      <c r="AA46">
        <v>0</v>
      </c>
      <c r="AB46">
        <v>-7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9.6300000000000008</v>
      </c>
      <c r="M47" s="116">
        <v>0</v>
      </c>
      <c r="N47" s="115">
        <v>-29</v>
      </c>
      <c r="O47" s="88">
        <v>-29</v>
      </c>
      <c r="P47" s="88">
        <v>0</v>
      </c>
      <c r="Q47" s="88">
        <v>0</v>
      </c>
      <c r="R47" s="88">
        <v>0</v>
      </c>
      <c r="S47" s="116">
        <v>0</v>
      </c>
      <c r="U47" s="115">
        <v>-60</v>
      </c>
      <c r="V47" s="116">
        <v>9.6300000000000008</v>
      </c>
      <c r="W47">
        <v>-29</v>
      </c>
      <c r="X47">
        <v>-29</v>
      </c>
      <c r="Y47">
        <v>-2</v>
      </c>
      <c r="Z47">
        <v>9.6300000000000008</v>
      </c>
      <c r="AA47">
        <v>0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9.6300000000000008</v>
      </c>
      <c r="M48" s="116">
        <v>0</v>
      </c>
      <c r="N48" s="115">
        <v>-26</v>
      </c>
      <c r="O48" s="88">
        <v>-36</v>
      </c>
      <c r="P48" s="88">
        <v>0</v>
      </c>
      <c r="Q48" s="88">
        <v>0</v>
      </c>
      <c r="R48" s="88">
        <v>0</v>
      </c>
      <c r="S48" s="116">
        <v>0</v>
      </c>
      <c r="U48" s="115">
        <v>-64</v>
      </c>
      <c r="V48" s="116">
        <v>9.6300000000000008</v>
      </c>
      <c r="W48">
        <v>-26</v>
      </c>
      <c r="X48">
        <v>-36</v>
      </c>
      <c r="Y48">
        <v>-2</v>
      </c>
      <c r="Z48">
        <v>9.6300000000000008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8.67</v>
      </c>
      <c r="M49" s="116">
        <v>0</v>
      </c>
      <c r="N49" s="115">
        <v>-61</v>
      </c>
      <c r="O49" s="88">
        <v>-35</v>
      </c>
      <c r="P49" s="88">
        <v>0</v>
      </c>
      <c r="Q49" s="88">
        <v>0</v>
      </c>
      <c r="R49" s="88">
        <v>0</v>
      </c>
      <c r="S49" s="116">
        <v>0</v>
      </c>
      <c r="U49" s="115">
        <v>-98</v>
      </c>
      <c r="V49" s="116">
        <v>8.67</v>
      </c>
      <c r="W49">
        <v>-61</v>
      </c>
      <c r="X49">
        <v>-35</v>
      </c>
      <c r="Y49">
        <v>-2</v>
      </c>
      <c r="Z49">
        <v>8.67</v>
      </c>
      <c r="AA49">
        <v>0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8.67</v>
      </c>
      <c r="M50" s="116">
        <v>0</v>
      </c>
      <c r="N50" s="115">
        <v>-70</v>
      </c>
      <c r="O50" s="88">
        <v>-50</v>
      </c>
      <c r="P50" s="88">
        <v>0</v>
      </c>
      <c r="Q50" s="88">
        <v>0</v>
      </c>
      <c r="R50" s="88">
        <v>0</v>
      </c>
      <c r="S50" s="116">
        <v>0</v>
      </c>
      <c r="U50" s="115">
        <v>-122</v>
      </c>
      <c r="V50" s="116">
        <v>8.67</v>
      </c>
      <c r="W50">
        <v>-70</v>
      </c>
      <c r="X50">
        <v>-50</v>
      </c>
      <c r="Y50">
        <v>-2</v>
      </c>
      <c r="Z50">
        <v>8.67</v>
      </c>
      <c r="AA50">
        <v>0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14.45</v>
      </c>
      <c r="L51" s="88">
        <v>9.15</v>
      </c>
      <c r="M51" s="116">
        <v>0</v>
      </c>
      <c r="N51" s="115">
        <v>-102</v>
      </c>
      <c r="O51" s="88">
        <v>-22</v>
      </c>
      <c r="P51" s="88">
        <v>-15</v>
      </c>
      <c r="Q51" s="88">
        <v>0</v>
      </c>
      <c r="R51" s="88">
        <v>0</v>
      </c>
      <c r="S51" s="116">
        <v>0</v>
      </c>
      <c r="U51" s="115">
        <v>-141</v>
      </c>
      <c r="V51" s="116">
        <v>23.6</v>
      </c>
      <c r="W51">
        <v>-102</v>
      </c>
      <c r="X51">
        <v>-22</v>
      </c>
      <c r="Y51">
        <v>-2</v>
      </c>
      <c r="Z51">
        <v>9.15</v>
      </c>
      <c r="AA51">
        <v>14.45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14.45</v>
      </c>
      <c r="L52" s="88">
        <v>9.15</v>
      </c>
      <c r="M52" s="116">
        <v>0</v>
      </c>
      <c r="N52" s="115">
        <v>-120</v>
      </c>
      <c r="O52" s="88">
        <v>-30</v>
      </c>
      <c r="P52" s="88">
        <v>-10</v>
      </c>
      <c r="Q52" s="88">
        <v>0</v>
      </c>
      <c r="R52" s="88">
        <v>0</v>
      </c>
      <c r="S52" s="116">
        <v>0</v>
      </c>
      <c r="U52" s="115">
        <v>-162</v>
      </c>
      <c r="V52" s="116">
        <v>23.6</v>
      </c>
      <c r="W52">
        <v>-120</v>
      </c>
      <c r="X52">
        <v>-30</v>
      </c>
      <c r="Y52">
        <v>-2</v>
      </c>
      <c r="Z52">
        <v>9.15</v>
      </c>
      <c r="AA52">
        <v>14.45</v>
      </c>
      <c r="AB52">
        <v>-10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14.45</v>
      </c>
      <c r="L53" s="88">
        <v>8.67</v>
      </c>
      <c r="M53" s="116">
        <v>0</v>
      </c>
      <c r="N53" s="115">
        <v>-179</v>
      </c>
      <c r="O53" s="88">
        <v>-66</v>
      </c>
      <c r="P53" s="88">
        <v>-15</v>
      </c>
      <c r="Q53" s="88">
        <v>0</v>
      </c>
      <c r="R53" s="88">
        <v>0</v>
      </c>
      <c r="S53" s="116">
        <v>0</v>
      </c>
      <c r="U53" s="115">
        <v>-262</v>
      </c>
      <c r="V53" s="116">
        <v>23.12</v>
      </c>
      <c r="W53">
        <v>-179</v>
      </c>
      <c r="X53">
        <v>-66</v>
      </c>
      <c r="Y53">
        <v>-2</v>
      </c>
      <c r="Z53">
        <v>8.67</v>
      </c>
      <c r="AA53">
        <v>14.45</v>
      </c>
      <c r="AB53">
        <v>-15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14.45</v>
      </c>
      <c r="L54" s="88">
        <v>8.19</v>
      </c>
      <c r="M54" s="116">
        <v>0</v>
      </c>
      <c r="N54" s="115">
        <v>-188</v>
      </c>
      <c r="O54" s="88">
        <v>-77</v>
      </c>
      <c r="P54" s="88">
        <v>-15</v>
      </c>
      <c r="Q54" s="88">
        <v>0</v>
      </c>
      <c r="R54" s="88">
        <v>0</v>
      </c>
      <c r="S54" s="116">
        <v>0</v>
      </c>
      <c r="U54" s="115">
        <v>-282</v>
      </c>
      <c r="V54" s="116">
        <v>22.64</v>
      </c>
      <c r="W54">
        <v>-188</v>
      </c>
      <c r="X54">
        <v>-77</v>
      </c>
      <c r="Y54">
        <v>-2</v>
      </c>
      <c r="Z54">
        <v>8.19</v>
      </c>
      <c r="AA54">
        <v>14.45</v>
      </c>
      <c r="AB54">
        <v>-15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14.45</v>
      </c>
      <c r="L55" s="88">
        <v>7.71</v>
      </c>
      <c r="M55" s="116">
        <v>0</v>
      </c>
      <c r="N55" s="115">
        <v>-172</v>
      </c>
      <c r="O55" s="88">
        <v>-84</v>
      </c>
      <c r="P55" s="88">
        <v>-20</v>
      </c>
      <c r="Q55" s="88">
        <v>0</v>
      </c>
      <c r="R55" s="88">
        <v>0</v>
      </c>
      <c r="S55" s="116">
        <v>0</v>
      </c>
      <c r="U55" s="115">
        <v>-278</v>
      </c>
      <c r="V55" s="116">
        <v>22.16</v>
      </c>
      <c r="W55">
        <v>-172</v>
      </c>
      <c r="X55">
        <v>-84</v>
      </c>
      <c r="Y55">
        <v>-2</v>
      </c>
      <c r="Z55">
        <v>7.71</v>
      </c>
      <c r="AA55">
        <v>14.45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14.45</v>
      </c>
      <c r="L56" s="88">
        <v>7.71</v>
      </c>
      <c r="M56" s="116">
        <v>0</v>
      </c>
      <c r="N56" s="115">
        <v>-171</v>
      </c>
      <c r="O56" s="88">
        <v>-81</v>
      </c>
      <c r="P56" s="88">
        <v>-25</v>
      </c>
      <c r="Q56" s="88">
        <v>0</v>
      </c>
      <c r="R56" s="88">
        <v>0</v>
      </c>
      <c r="S56" s="116">
        <v>0</v>
      </c>
      <c r="U56" s="115">
        <v>-279</v>
      </c>
      <c r="V56" s="116">
        <v>22.16</v>
      </c>
      <c r="W56">
        <v>-171</v>
      </c>
      <c r="X56">
        <v>-81</v>
      </c>
      <c r="Y56">
        <v>-2</v>
      </c>
      <c r="Z56">
        <v>7.71</v>
      </c>
      <c r="AA56">
        <v>14.45</v>
      </c>
      <c r="AB56">
        <v>-25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14.45</v>
      </c>
      <c r="L57" s="88">
        <v>9.15</v>
      </c>
      <c r="M57" s="116">
        <v>0</v>
      </c>
      <c r="N57" s="115">
        <v>-170</v>
      </c>
      <c r="O57" s="88">
        <v>-80</v>
      </c>
      <c r="P57" s="88">
        <v>0</v>
      </c>
      <c r="Q57" s="88">
        <v>0</v>
      </c>
      <c r="R57" s="88">
        <v>0</v>
      </c>
      <c r="S57" s="116">
        <v>0</v>
      </c>
      <c r="U57" s="115">
        <v>-252</v>
      </c>
      <c r="V57" s="116">
        <v>23.6</v>
      </c>
      <c r="W57">
        <v>-170</v>
      </c>
      <c r="X57">
        <v>-80</v>
      </c>
      <c r="Y57">
        <v>-2</v>
      </c>
      <c r="Z57">
        <v>9.15</v>
      </c>
      <c r="AA57">
        <v>14.45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28.9</v>
      </c>
      <c r="K58" s="88">
        <v>14.45</v>
      </c>
      <c r="L58" s="88">
        <v>9.15</v>
      </c>
      <c r="M58" s="116">
        <v>0</v>
      </c>
      <c r="N58" s="115">
        <v>-167</v>
      </c>
      <c r="O58" s="88">
        <v>-60</v>
      </c>
      <c r="P58" s="88">
        <v>0</v>
      </c>
      <c r="Q58" s="88">
        <v>0</v>
      </c>
      <c r="R58" s="88">
        <v>0</v>
      </c>
      <c r="S58" s="116">
        <v>0</v>
      </c>
      <c r="U58" s="115">
        <v>-229</v>
      </c>
      <c r="V58" s="116">
        <v>52.5</v>
      </c>
      <c r="W58">
        <v>-167</v>
      </c>
      <c r="X58">
        <v>-60</v>
      </c>
      <c r="Y58">
        <v>-2</v>
      </c>
      <c r="Z58">
        <v>9.15</v>
      </c>
      <c r="AA58">
        <v>14.45</v>
      </c>
      <c r="AB58">
        <v>28.9</v>
      </c>
    </row>
    <row r="59" spans="7:28">
      <c r="G59" t="s">
        <v>101</v>
      </c>
      <c r="H59" s="115">
        <v>0</v>
      </c>
      <c r="I59" s="88">
        <v>0</v>
      </c>
      <c r="J59" s="88">
        <v>33.72</v>
      </c>
      <c r="K59" s="88">
        <v>14.45</v>
      </c>
      <c r="L59" s="88">
        <v>9.6300000000000008</v>
      </c>
      <c r="M59" s="116">
        <v>0</v>
      </c>
      <c r="N59" s="115">
        <v>-151</v>
      </c>
      <c r="O59" s="88">
        <v>-66</v>
      </c>
      <c r="P59" s="88">
        <v>0</v>
      </c>
      <c r="Q59" s="88">
        <v>0</v>
      </c>
      <c r="R59" s="88">
        <v>0</v>
      </c>
      <c r="S59" s="116">
        <v>0</v>
      </c>
      <c r="U59" s="115">
        <v>-219</v>
      </c>
      <c r="V59" s="116">
        <v>57.8</v>
      </c>
      <c r="W59">
        <v>-151</v>
      </c>
      <c r="X59">
        <v>-66</v>
      </c>
      <c r="Y59">
        <v>-2</v>
      </c>
      <c r="Z59">
        <v>9.6300000000000008</v>
      </c>
      <c r="AA59">
        <v>14.45</v>
      </c>
      <c r="AB59">
        <v>33.72</v>
      </c>
    </row>
    <row r="60" spans="7:28">
      <c r="G60" t="s">
        <v>102</v>
      </c>
      <c r="H60" s="115">
        <v>0</v>
      </c>
      <c r="I60" s="88">
        <v>0</v>
      </c>
      <c r="J60" s="88">
        <v>24.09</v>
      </c>
      <c r="K60" s="88">
        <v>14.45</v>
      </c>
      <c r="L60" s="88">
        <v>9.6300000000000008</v>
      </c>
      <c r="M60" s="116">
        <v>0</v>
      </c>
      <c r="N60" s="115">
        <v>-109</v>
      </c>
      <c r="O60" s="88">
        <v>-73</v>
      </c>
      <c r="P60" s="88">
        <v>0</v>
      </c>
      <c r="Q60" s="88">
        <v>0</v>
      </c>
      <c r="R60" s="88">
        <v>0</v>
      </c>
      <c r="S60" s="116">
        <v>0</v>
      </c>
      <c r="U60" s="115">
        <v>-184</v>
      </c>
      <c r="V60" s="116">
        <v>48.16</v>
      </c>
      <c r="W60">
        <v>-109</v>
      </c>
      <c r="X60">
        <v>-73</v>
      </c>
      <c r="Y60">
        <v>-2</v>
      </c>
      <c r="Z60">
        <v>9.6300000000000008</v>
      </c>
      <c r="AA60">
        <v>14.45</v>
      </c>
      <c r="AB60">
        <v>24.09</v>
      </c>
    </row>
    <row r="61" spans="7:28">
      <c r="G61" t="s">
        <v>103</v>
      </c>
      <c r="H61" s="115">
        <v>0</v>
      </c>
      <c r="I61" s="88">
        <v>0</v>
      </c>
      <c r="J61" s="88">
        <v>9.6300000000000008</v>
      </c>
      <c r="K61" s="88">
        <v>14.46</v>
      </c>
      <c r="L61" s="88">
        <v>9.6300000000000008</v>
      </c>
      <c r="M61" s="116">
        <v>0</v>
      </c>
      <c r="N61" s="115">
        <v>-147</v>
      </c>
      <c r="O61" s="88">
        <v>-73</v>
      </c>
      <c r="P61" s="88">
        <v>0</v>
      </c>
      <c r="Q61" s="88">
        <v>0</v>
      </c>
      <c r="R61" s="88">
        <v>0</v>
      </c>
      <c r="S61" s="116">
        <v>0</v>
      </c>
      <c r="U61" s="115">
        <v>-222</v>
      </c>
      <c r="V61" s="116">
        <v>33.72</v>
      </c>
      <c r="W61">
        <v>-147</v>
      </c>
      <c r="X61">
        <v>-73</v>
      </c>
      <c r="Y61">
        <v>-2</v>
      </c>
      <c r="Z61">
        <v>9.6300000000000008</v>
      </c>
      <c r="AA61">
        <v>14.46</v>
      </c>
      <c r="AB61">
        <v>9.6300000000000008</v>
      </c>
    </row>
    <row r="62" spans="7:28">
      <c r="G62" t="s">
        <v>104</v>
      </c>
      <c r="H62" s="115">
        <v>0</v>
      </c>
      <c r="I62" s="88">
        <v>0</v>
      </c>
      <c r="J62" s="88">
        <v>38.53</v>
      </c>
      <c r="K62" s="88">
        <v>14.45</v>
      </c>
      <c r="L62" s="88">
        <v>9.6300000000000008</v>
      </c>
      <c r="M62" s="116">
        <v>0</v>
      </c>
      <c r="N62" s="115">
        <v>-140</v>
      </c>
      <c r="O62" s="88">
        <v>-80</v>
      </c>
      <c r="P62" s="88">
        <v>0</v>
      </c>
      <c r="Q62" s="88">
        <v>0</v>
      </c>
      <c r="R62" s="88">
        <v>0</v>
      </c>
      <c r="S62" s="116">
        <v>0</v>
      </c>
      <c r="U62" s="115">
        <v>-222</v>
      </c>
      <c r="V62" s="116">
        <v>62.61</v>
      </c>
      <c r="W62">
        <v>-140</v>
      </c>
      <c r="X62">
        <v>-80</v>
      </c>
      <c r="Y62">
        <v>-2</v>
      </c>
      <c r="Z62">
        <v>9.6300000000000008</v>
      </c>
      <c r="AA62">
        <v>14.45</v>
      </c>
      <c r="AB62">
        <v>38.53</v>
      </c>
    </row>
    <row r="63" spans="7:28">
      <c r="G63" t="s">
        <v>105</v>
      </c>
      <c r="H63" s="115">
        <v>0</v>
      </c>
      <c r="I63" s="88">
        <v>0</v>
      </c>
      <c r="J63" s="88">
        <v>52.98</v>
      </c>
      <c r="K63" s="88">
        <v>14.45</v>
      </c>
      <c r="L63" s="88">
        <v>9.6300000000000008</v>
      </c>
      <c r="M63" s="116">
        <v>0</v>
      </c>
      <c r="N63" s="115">
        <v>-176</v>
      </c>
      <c r="O63" s="88">
        <v>-97</v>
      </c>
      <c r="P63" s="88">
        <v>0</v>
      </c>
      <c r="Q63" s="88">
        <v>0</v>
      </c>
      <c r="R63" s="88">
        <v>0</v>
      </c>
      <c r="S63" s="116">
        <v>0</v>
      </c>
      <c r="U63" s="115">
        <v>-275</v>
      </c>
      <c r="V63" s="116">
        <v>77.06</v>
      </c>
      <c r="W63">
        <v>-176</v>
      </c>
      <c r="X63">
        <v>-97</v>
      </c>
      <c r="Y63">
        <v>-2</v>
      </c>
      <c r="Z63">
        <v>9.6300000000000008</v>
      </c>
      <c r="AA63">
        <v>14.45</v>
      </c>
      <c r="AB63">
        <v>52.98</v>
      </c>
    </row>
    <row r="64" spans="7:28">
      <c r="G64" t="s">
        <v>106</v>
      </c>
      <c r="H64" s="115">
        <v>0</v>
      </c>
      <c r="I64" s="88">
        <v>0</v>
      </c>
      <c r="J64" s="88">
        <v>57.8</v>
      </c>
      <c r="K64" s="88">
        <v>14.45</v>
      </c>
      <c r="L64" s="88">
        <v>9.6300000000000008</v>
      </c>
      <c r="M64" s="116">
        <v>0</v>
      </c>
      <c r="N64" s="115">
        <v>-151</v>
      </c>
      <c r="O64" s="88">
        <v>-114</v>
      </c>
      <c r="P64" s="88">
        <v>0</v>
      </c>
      <c r="Q64" s="88">
        <v>0</v>
      </c>
      <c r="R64" s="88">
        <v>0</v>
      </c>
      <c r="S64" s="116">
        <v>0</v>
      </c>
      <c r="U64" s="115">
        <v>-267</v>
      </c>
      <c r="V64" s="116">
        <v>81.88</v>
      </c>
      <c r="W64">
        <v>-151</v>
      </c>
      <c r="X64">
        <v>-114</v>
      </c>
      <c r="Y64">
        <v>-2</v>
      </c>
      <c r="Z64">
        <v>9.6300000000000008</v>
      </c>
      <c r="AA64">
        <v>14.45</v>
      </c>
      <c r="AB64">
        <v>57.8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14.45</v>
      </c>
      <c r="L65" s="88">
        <v>10.6</v>
      </c>
      <c r="M65" s="116">
        <v>0</v>
      </c>
      <c r="N65" s="115">
        <v>-125</v>
      </c>
      <c r="O65" s="88">
        <v>-195</v>
      </c>
      <c r="P65" s="88">
        <v>0</v>
      </c>
      <c r="Q65" s="88">
        <v>0</v>
      </c>
      <c r="R65" s="88">
        <v>0</v>
      </c>
      <c r="S65" s="116">
        <v>0</v>
      </c>
      <c r="U65" s="115">
        <v>-322</v>
      </c>
      <c r="V65" s="116">
        <v>25.05</v>
      </c>
      <c r="W65">
        <v>-125</v>
      </c>
      <c r="X65">
        <v>-195</v>
      </c>
      <c r="Y65">
        <v>-2</v>
      </c>
      <c r="Z65">
        <v>10.6</v>
      </c>
      <c r="AA65">
        <v>14.45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14.45</v>
      </c>
      <c r="L66" s="88">
        <v>11.56</v>
      </c>
      <c r="M66" s="116">
        <v>0</v>
      </c>
      <c r="N66" s="115">
        <v>-83</v>
      </c>
      <c r="O66" s="88">
        <v>-189</v>
      </c>
      <c r="P66" s="88">
        <v>0</v>
      </c>
      <c r="Q66" s="88">
        <v>0</v>
      </c>
      <c r="R66" s="88">
        <v>0</v>
      </c>
      <c r="S66" s="116">
        <v>0</v>
      </c>
      <c r="U66" s="115">
        <v>-274</v>
      </c>
      <c r="V66" s="116">
        <v>26.01</v>
      </c>
      <c r="W66">
        <v>-83</v>
      </c>
      <c r="X66">
        <v>-189</v>
      </c>
      <c r="Y66">
        <v>-2</v>
      </c>
      <c r="Z66">
        <v>11.56</v>
      </c>
      <c r="AA66">
        <v>14.45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9.6300000000000008</v>
      </c>
      <c r="L67" s="88">
        <v>12.53</v>
      </c>
      <c r="M67" s="116">
        <v>0</v>
      </c>
      <c r="N67" s="115">
        <v>-88</v>
      </c>
      <c r="O67" s="88">
        <v>-160</v>
      </c>
      <c r="P67" s="88">
        <v>0</v>
      </c>
      <c r="Q67" s="88">
        <v>0</v>
      </c>
      <c r="R67" s="88">
        <v>0</v>
      </c>
      <c r="S67" s="116">
        <v>0</v>
      </c>
      <c r="U67" s="115">
        <v>-250</v>
      </c>
      <c r="V67" s="116">
        <v>22.16</v>
      </c>
      <c r="W67">
        <v>-88</v>
      </c>
      <c r="X67">
        <v>-160</v>
      </c>
      <c r="Y67">
        <v>-2</v>
      </c>
      <c r="Z67">
        <v>12.53</v>
      </c>
      <c r="AA67">
        <v>9.6300000000000008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12.53</v>
      </c>
      <c r="M68" s="116">
        <v>0</v>
      </c>
      <c r="N68" s="115">
        <v>-70</v>
      </c>
      <c r="O68" s="88">
        <v>-160</v>
      </c>
      <c r="P68" s="88">
        <v>0</v>
      </c>
      <c r="Q68" s="88">
        <v>0</v>
      </c>
      <c r="R68" s="88">
        <v>0</v>
      </c>
      <c r="S68" s="116">
        <v>0</v>
      </c>
      <c r="U68" s="115">
        <v>-232</v>
      </c>
      <c r="V68" s="116">
        <v>22.16</v>
      </c>
      <c r="W68">
        <v>-70</v>
      </c>
      <c r="X68">
        <v>-160</v>
      </c>
      <c r="Y68">
        <v>-2</v>
      </c>
      <c r="Z68">
        <v>12.53</v>
      </c>
      <c r="AA68">
        <v>9.6300000000000008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8.4600000000000009</v>
      </c>
      <c r="L69" s="88">
        <v>11</v>
      </c>
      <c r="M69" s="116">
        <v>0</v>
      </c>
      <c r="N69" s="115">
        <v>-144</v>
      </c>
      <c r="O69" s="88">
        <v>-160</v>
      </c>
      <c r="P69" s="88">
        <v>-10</v>
      </c>
      <c r="Q69" s="88">
        <v>0</v>
      </c>
      <c r="R69" s="88">
        <v>0</v>
      </c>
      <c r="S69" s="116">
        <v>0</v>
      </c>
      <c r="U69" s="115">
        <v>-316</v>
      </c>
      <c r="V69" s="116">
        <v>19.46</v>
      </c>
      <c r="W69">
        <v>-144</v>
      </c>
      <c r="X69">
        <v>-160</v>
      </c>
      <c r="Y69">
        <v>-2</v>
      </c>
      <c r="Z69">
        <v>11</v>
      </c>
      <c r="AA69">
        <v>8.4600000000000009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8.1300000000000008</v>
      </c>
      <c r="L70" s="88">
        <v>11.38</v>
      </c>
      <c r="M70" s="116">
        <v>0</v>
      </c>
      <c r="N70" s="115">
        <v>-142</v>
      </c>
      <c r="O70" s="88">
        <v>-155</v>
      </c>
      <c r="P70" s="88">
        <v>-10</v>
      </c>
      <c r="Q70" s="88">
        <v>0</v>
      </c>
      <c r="R70" s="88">
        <v>0</v>
      </c>
      <c r="S70" s="116">
        <v>0</v>
      </c>
      <c r="U70" s="115">
        <v>-309</v>
      </c>
      <c r="V70" s="116">
        <v>19.510000000000002</v>
      </c>
      <c r="W70">
        <v>-142</v>
      </c>
      <c r="X70">
        <v>-155</v>
      </c>
      <c r="Y70">
        <v>-2</v>
      </c>
      <c r="Z70">
        <v>11.38</v>
      </c>
      <c r="AA70">
        <v>8.1300000000000008</v>
      </c>
      <c r="AB70">
        <v>-10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9.6300000000000008</v>
      </c>
      <c r="L71" s="88">
        <v>12.53</v>
      </c>
      <c r="M71" s="116">
        <v>0</v>
      </c>
      <c r="N71" s="115">
        <v>-142</v>
      </c>
      <c r="O71" s="88">
        <v>-150</v>
      </c>
      <c r="P71" s="88">
        <v>0</v>
      </c>
      <c r="Q71" s="88">
        <v>0</v>
      </c>
      <c r="R71" s="88">
        <v>0</v>
      </c>
      <c r="S71" s="116">
        <v>0</v>
      </c>
      <c r="U71" s="115">
        <v>-294</v>
      </c>
      <c r="V71" s="116">
        <v>22.16</v>
      </c>
      <c r="W71">
        <v>-142</v>
      </c>
      <c r="X71">
        <v>-150</v>
      </c>
      <c r="Y71">
        <v>-2</v>
      </c>
      <c r="Z71">
        <v>12.53</v>
      </c>
      <c r="AA71">
        <v>9.6300000000000008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10.6</v>
      </c>
      <c r="M72" s="116">
        <v>0</v>
      </c>
      <c r="N72" s="115">
        <v>-133</v>
      </c>
      <c r="O72" s="88">
        <v>-155</v>
      </c>
      <c r="P72" s="88">
        <v>0</v>
      </c>
      <c r="Q72" s="88">
        <v>0</v>
      </c>
      <c r="R72" s="88">
        <v>0</v>
      </c>
      <c r="S72" s="116">
        <v>0</v>
      </c>
      <c r="U72" s="115">
        <v>-290</v>
      </c>
      <c r="V72" s="116">
        <v>10.6</v>
      </c>
      <c r="W72">
        <v>-133</v>
      </c>
      <c r="X72">
        <v>-155</v>
      </c>
      <c r="Y72">
        <v>-2</v>
      </c>
      <c r="Z72">
        <v>10.6</v>
      </c>
      <c r="AA72">
        <v>0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9.6300000000000008</v>
      </c>
      <c r="M73" s="116">
        <v>0</v>
      </c>
      <c r="N73" s="115">
        <v>-199</v>
      </c>
      <c r="O73" s="88">
        <v>-122</v>
      </c>
      <c r="P73" s="88">
        <v>-35</v>
      </c>
      <c r="Q73" s="88">
        <v>0</v>
      </c>
      <c r="R73" s="88">
        <v>0</v>
      </c>
      <c r="S73" s="116">
        <v>0</v>
      </c>
      <c r="U73" s="115">
        <v>-358</v>
      </c>
      <c r="V73" s="116">
        <v>9.6300000000000008</v>
      </c>
      <c r="W73">
        <v>-199</v>
      </c>
      <c r="X73">
        <v>-122</v>
      </c>
      <c r="Y73">
        <v>-2</v>
      </c>
      <c r="Z73">
        <v>9.6300000000000008</v>
      </c>
      <c r="AA73">
        <v>0</v>
      </c>
      <c r="AB73">
        <v>-35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10.6</v>
      </c>
      <c r="M74" s="116">
        <v>0</v>
      </c>
      <c r="N74" s="115">
        <v>-195</v>
      </c>
      <c r="O74" s="88">
        <v>-134</v>
      </c>
      <c r="P74" s="88">
        <v>-50</v>
      </c>
      <c r="Q74" s="88">
        <v>-16</v>
      </c>
      <c r="R74" s="88">
        <v>0</v>
      </c>
      <c r="S74" s="116">
        <v>0</v>
      </c>
      <c r="U74" s="115">
        <v>-397</v>
      </c>
      <c r="V74" s="116">
        <v>10.6</v>
      </c>
      <c r="W74">
        <v>-195</v>
      </c>
      <c r="X74">
        <v>-134</v>
      </c>
      <c r="Y74">
        <v>-2</v>
      </c>
      <c r="Z74">
        <v>10.6</v>
      </c>
      <c r="AA74">
        <v>-16</v>
      </c>
      <c r="AB74">
        <v>-50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11.56</v>
      </c>
      <c r="M75" s="116">
        <v>0</v>
      </c>
      <c r="N75" s="115">
        <v>-272</v>
      </c>
      <c r="O75" s="88">
        <v>-140</v>
      </c>
      <c r="P75" s="88">
        <v>-106</v>
      </c>
      <c r="Q75" s="88">
        <v>-26</v>
      </c>
      <c r="R75" s="88">
        <v>0</v>
      </c>
      <c r="S75" s="116">
        <v>0</v>
      </c>
      <c r="U75" s="115">
        <v>-546</v>
      </c>
      <c r="V75" s="116">
        <v>11.56</v>
      </c>
      <c r="W75">
        <v>-272</v>
      </c>
      <c r="X75">
        <v>-140</v>
      </c>
      <c r="Y75">
        <v>-2</v>
      </c>
      <c r="Z75">
        <v>11.56</v>
      </c>
      <c r="AA75">
        <v>-26</v>
      </c>
      <c r="AB75">
        <v>-106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10.6</v>
      </c>
      <c r="M76" s="116">
        <v>0</v>
      </c>
      <c r="N76" s="115">
        <v>-281</v>
      </c>
      <c r="O76" s="88">
        <v>-150</v>
      </c>
      <c r="P76" s="88">
        <v>-130</v>
      </c>
      <c r="Q76" s="88">
        <v>-33</v>
      </c>
      <c r="R76" s="88">
        <v>0</v>
      </c>
      <c r="S76" s="116">
        <v>0</v>
      </c>
      <c r="U76" s="115">
        <v>-596</v>
      </c>
      <c r="V76" s="116">
        <v>10.6</v>
      </c>
      <c r="W76">
        <v>-281</v>
      </c>
      <c r="X76">
        <v>-150</v>
      </c>
      <c r="Y76">
        <v>-2</v>
      </c>
      <c r="Z76">
        <v>10.6</v>
      </c>
      <c r="AA76">
        <v>-33</v>
      </c>
      <c r="AB76">
        <v>-130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9.6300000000000008</v>
      </c>
      <c r="M77" s="116">
        <v>0</v>
      </c>
      <c r="N77" s="115">
        <v>-164</v>
      </c>
      <c r="O77" s="88">
        <v>-149</v>
      </c>
      <c r="P77" s="88">
        <v>-157</v>
      </c>
      <c r="Q77" s="88">
        <v>-40</v>
      </c>
      <c r="R77" s="88">
        <v>0</v>
      </c>
      <c r="S77" s="116">
        <v>0</v>
      </c>
      <c r="U77" s="115">
        <v>-512</v>
      </c>
      <c r="V77" s="116">
        <v>9.6300000000000008</v>
      </c>
      <c r="W77">
        <v>-164</v>
      </c>
      <c r="X77">
        <v>-149</v>
      </c>
      <c r="Y77">
        <v>-2</v>
      </c>
      <c r="Z77">
        <v>9.6300000000000008</v>
      </c>
      <c r="AA77">
        <v>-40</v>
      </c>
      <c r="AB77">
        <v>-157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9.6300000000000008</v>
      </c>
      <c r="M78" s="116">
        <v>0</v>
      </c>
      <c r="N78" s="115">
        <v>-80</v>
      </c>
      <c r="O78" s="88">
        <v>-164</v>
      </c>
      <c r="P78" s="88">
        <v>0</v>
      </c>
      <c r="Q78" s="88">
        <v>-45</v>
      </c>
      <c r="R78" s="88">
        <v>0</v>
      </c>
      <c r="S78" s="116">
        <v>0</v>
      </c>
      <c r="U78" s="115">
        <v>-291</v>
      </c>
      <c r="V78" s="116">
        <v>9.6300000000000008</v>
      </c>
      <c r="W78">
        <v>-80</v>
      </c>
      <c r="X78">
        <v>-164</v>
      </c>
      <c r="Y78">
        <v>-2</v>
      </c>
      <c r="Z78">
        <v>9.6300000000000008</v>
      </c>
      <c r="AA78">
        <v>-45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9.51</v>
      </c>
      <c r="M79" s="116">
        <v>0</v>
      </c>
      <c r="N79" s="115">
        <v>-60</v>
      </c>
      <c r="O79" s="88">
        <v>-183</v>
      </c>
      <c r="P79" s="88">
        <v>0</v>
      </c>
      <c r="Q79" s="88">
        <v>-50</v>
      </c>
      <c r="R79" s="88">
        <v>0</v>
      </c>
      <c r="S79" s="116">
        <v>0</v>
      </c>
      <c r="U79" s="115">
        <v>-295</v>
      </c>
      <c r="V79" s="116">
        <v>9.51</v>
      </c>
      <c r="W79">
        <v>-60</v>
      </c>
      <c r="X79">
        <v>-183</v>
      </c>
      <c r="Y79">
        <v>-2</v>
      </c>
      <c r="Z79">
        <v>9.51</v>
      </c>
      <c r="AA79">
        <v>-50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6.45</v>
      </c>
      <c r="M80" s="116">
        <v>0</v>
      </c>
      <c r="N80" s="115">
        <v>-61</v>
      </c>
      <c r="O80" s="88">
        <v>-187</v>
      </c>
      <c r="P80" s="88">
        <v>0</v>
      </c>
      <c r="Q80" s="88">
        <v>-52</v>
      </c>
      <c r="R80" s="88">
        <v>0</v>
      </c>
      <c r="S80" s="116">
        <v>0</v>
      </c>
      <c r="U80" s="115">
        <v>-302</v>
      </c>
      <c r="V80" s="116">
        <v>6.45</v>
      </c>
      <c r="W80">
        <v>-61</v>
      </c>
      <c r="X80">
        <v>-187</v>
      </c>
      <c r="Y80">
        <v>-2</v>
      </c>
      <c r="Z80">
        <v>6.45</v>
      </c>
      <c r="AA80">
        <v>-52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17.45</v>
      </c>
      <c r="K81" s="88">
        <v>0</v>
      </c>
      <c r="L81" s="88">
        <v>5.82</v>
      </c>
      <c r="M81" s="116">
        <v>0</v>
      </c>
      <c r="N81" s="115">
        <v>-132</v>
      </c>
      <c r="O81" s="88">
        <v>-180</v>
      </c>
      <c r="P81" s="88">
        <v>0</v>
      </c>
      <c r="Q81" s="88">
        <v>-56</v>
      </c>
      <c r="R81" s="88">
        <v>0</v>
      </c>
      <c r="S81" s="116">
        <v>0</v>
      </c>
      <c r="U81" s="115">
        <v>-370</v>
      </c>
      <c r="V81" s="116">
        <v>23.27</v>
      </c>
      <c r="W81">
        <v>-132</v>
      </c>
      <c r="X81">
        <v>-180</v>
      </c>
      <c r="Y81">
        <v>-2</v>
      </c>
      <c r="Z81">
        <v>5.82</v>
      </c>
      <c r="AA81">
        <v>-56</v>
      </c>
      <c r="AB81">
        <v>17.45</v>
      </c>
    </row>
    <row r="82" spans="7:28">
      <c r="G82" t="s">
        <v>124</v>
      </c>
      <c r="H82" s="115">
        <v>0</v>
      </c>
      <c r="I82" s="88">
        <v>0</v>
      </c>
      <c r="J82" s="88">
        <v>18.88</v>
      </c>
      <c r="K82" s="88">
        <v>0</v>
      </c>
      <c r="L82" s="88">
        <v>6.29</v>
      </c>
      <c r="M82" s="116">
        <v>0</v>
      </c>
      <c r="N82" s="115">
        <v>-204</v>
      </c>
      <c r="O82" s="88">
        <v>-184</v>
      </c>
      <c r="P82" s="88">
        <v>0</v>
      </c>
      <c r="Q82" s="88">
        <v>-60</v>
      </c>
      <c r="R82" s="88">
        <v>0</v>
      </c>
      <c r="S82" s="116">
        <v>0</v>
      </c>
      <c r="U82" s="115">
        <v>-450</v>
      </c>
      <c r="V82" s="116">
        <v>25.17</v>
      </c>
      <c r="W82">
        <v>-204</v>
      </c>
      <c r="X82">
        <v>-184</v>
      </c>
      <c r="Y82">
        <v>-2</v>
      </c>
      <c r="Z82">
        <v>6.29</v>
      </c>
      <c r="AA82">
        <v>-60</v>
      </c>
      <c r="AB82">
        <v>18.88</v>
      </c>
    </row>
    <row r="83" spans="7:28">
      <c r="G83" t="s">
        <v>125</v>
      </c>
      <c r="H83" s="115">
        <v>0</v>
      </c>
      <c r="I83" s="88">
        <v>0</v>
      </c>
      <c r="J83" s="88">
        <v>50.42</v>
      </c>
      <c r="K83" s="88">
        <v>0</v>
      </c>
      <c r="L83" s="88">
        <v>8.4</v>
      </c>
      <c r="M83" s="116">
        <v>0</v>
      </c>
      <c r="N83" s="115">
        <v>-314</v>
      </c>
      <c r="O83" s="88">
        <v>-191</v>
      </c>
      <c r="P83" s="88">
        <v>0</v>
      </c>
      <c r="Q83" s="88">
        <v>-65</v>
      </c>
      <c r="R83" s="88">
        <v>0</v>
      </c>
      <c r="S83" s="116">
        <v>0</v>
      </c>
      <c r="U83" s="115">
        <v>-572</v>
      </c>
      <c r="V83" s="116">
        <v>58.82</v>
      </c>
      <c r="W83">
        <v>-314</v>
      </c>
      <c r="X83">
        <v>-191</v>
      </c>
      <c r="Y83">
        <v>-2</v>
      </c>
      <c r="Z83">
        <v>8.4</v>
      </c>
      <c r="AA83">
        <v>-65</v>
      </c>
      <c r="AB83">
        <v>50.42</v>
      </c>
    </row>
    <row r="84" spans="7:28">
      <c r="G84" t="s">
        <v>126</v>
      </c>
      <c r="H84" s="115">
        <v>0</v>
      </c>
      <c r="I84" s="88">
        <v>0</v>
      </c>
      <c r="J84" s="88">
        <v>49.53</v>
      </c>
      <c r="K84" s="88">
        <v>0</v>
      </c>
      <c r="L84" s="88">
        <v>9.39</v>
      </c>
      <c r="M84" s="116">
        <v>0</v>
      </c>
      <c r="N84" s="115">
        <v>-323</v>
      </c>
      <c r="O84" s="88">
        <v>-186</v>
      </c>
      <c r="P84" s="88">
        <v>0</v>
      </c>
      <c r="Q84" s="88">
        <v>-71</v>
      </c>
      <c r="R84" s="88">
        <v>0</v>
      </c>
      <c r="S84" s="116">
        <v>0</v>
      </c>
      <c r="U84" s="115">
        <v>-582</v>
      </c>
      <c r="V84" s="116">
        <v>58.92</v>
      </c>
      <c r="W84">
        <v>-323</v>
      </c>
      <c r="X84">
        <v>-186</v>
      </c>
      <c r="Y84">
        <v>-2</v>
      </c>
      <c r="Z84">
        <v>9.39</v>
      </c>
      <c r="AA84">
        <v>-71</v>
      </c>
      <c r="AB84">
        <v>49.53</v>
      </c>
    </row>
    <row r="85" spans="7:28">
      <c r="G85" t="s">
        <v>127</v>
      </c>
      <c r="H85" s="115">
        <v>0</v>
      </c>
      <c r="I85" s="88">
        <v>0</v>
      </c>
      <c r="J85" s="88">
        <v>72.239999999999995</v>
      </c>
      <c r="K85" s="88">
        <v>0</v>
      </c>
      <c r="L85" s="88">
        <v>10.6</v>
      </c>
      <c r="M85" s="116">
        <v>0</v>
      </c>
      <c r="N85" s="115">
        <v>-347</v>
      </c>
      <c r="O85" s="88">
        <v>-186</v>
      </c>
      <c r="P85" s="88">
        <v>0</v>
      </c>
      <c r="Q85" s="88">
        <v>-74</v>
      </c>
      <c r="R85" s="88">
        <v>0</v>
      </c>
      <c r="S85" s="116">
        <v>0</v>
      </c>
      <c r="U85" s="115">
        <v>-609</v>
      </c>
      <c r="V85" s="116">
        <v>82.84</v>
      </c>
      <c r="W85">
        <v>-347</v>
      </c>
      <c r="X85">
        <v>-186</v>
      </c>
      <c r="Y85">
        <v>-2</v>
      </c>
      <c r="Z85">
        <v>10.6</v>
      </c>
      <c r="AA85">
        <v>-74</v>
      </c>
      <c r="AB85">
        <v>72.239999999999995</v>
      </c>
    </row>
    <row r="86" spans="7:28">
      <c r="G86" t="s">
        <v>128</v>
      </c>
      <c r="H86" s="115">
        <v>0</v>
      </c>
      <c r="I86" s="88">
        <v>0</v>
      </c>
      <c r="J86" s="88">
        <v>67.430000000000007</v>
      </c>
      <c r="K86" s="88">
        <v>0</v>
      </c>
      <c r="L86" s="88">
        <v>10.6</v>
      </c>
      <c r="M86" s="116">
        <v>0</v>
      </c>
      <c r="N86" s="115">
        <v>-308</v>
      </c>
      <c r="O86" s="88">
        <v>-165</v>
      </c>
      <c r="P86" s="88">
        <v>0</v>
      </c>
      <c r="Q86" s="88">
        <v>-86</v>
      </c>
      <c r="R86" s="88">
        <v>0</v>
      </c>
      <c r="S86" s="116">
        <v>0</v>
      </c>
      <c r="U86" s="115">
        <v>-561</v>
      </c>
      <c r="V86" s="116">
        <v>78.03</v>
      </c>
      <c r="W86">
        <v>-308</v>
      </c>
      <c r="X86">
        <v>-165</v>
      </c>
      <c r="Y86">
        <v>-2</v>
      </c>
      <c r="Z86">
        <v>10.6</v>
      </c>
      <c r="AA86">
        <v>-86</v>
      </c>
      <c r="AB86">
        <v>67.430000000000007</v>
      </c>
    </row>
    <row r="87" spans="7:28">
      <c r="G87" t="s">
        <v>129</v>
      </c>
      <c r="H87" s="115">
        <v>0</v>
      </c>
      <c r="I87" s="88">
        <v>0</v>
      </c>
      <c r="J87" s="88">
        <v>35.130000000000003</v>
      </c>
      <c r="K87" s="88">
        <v>0</v>
      </c>
      <c r="L87" s="88">
        <v>9.66</v>
      </c>
      <c r="M87" s="116">
        <v>0</v>
      </c>
      <c r="N87" s="115">
        <v>-337</v>
      </c>
      <c r="O87" s="88">
        <v>-153</v>
      </c>
      <c r="P87" s="88">
        <v>0</v>
      </c>
      <c r="Q87" s="88">
        <v>-84</v>
      </c>
      <c r="R87" s="88">
        <v>0</v>
      </c>
      <c r="S87" s="116">
        <v>0</v>
      </c>
      <c r="U87" s="115">
        <v>-576</v>
      </c>
      <c r="V87" s="116">
        <v>44.79</v>
      </c>
      <c r="W87">
        <v>-337</v>
      </c>
      <c r="X87">
        <v>-153</v>
      </c>
      <c r="Y87">
        <v>-2</v>
      </c>
      <c r="Z87">
        <v>9.66</v>
      </c>
      <c r="AA87">
        <v>-84</v>
      </c>
      <c r="AB87">
        <v>35.130000000000003</v>
      </c>
    </row>
    <row r="88" spans="7:28">
      <c r="G88" t="s">
        <v>130</v>
      </c>
      <c r="H88" s="115">
        <v>0</v>
      </c>
      <c r="I88" s="88">
        <v>0</v>
      </c>
      <c r="J88" s="88">
        <v>35.83</v>
      </c>
      <c r="K88" s="88">
        <v>0</v>
      </c>
      <c r="L88" s="88">
        <v>10.75</v>
      </c>
      <c r="M88" s="116">
        <v>0</v>
      </c>
      <c r="N88" s="115">
        <v>-334</v>
      </c>
      <c r="O88" s="88">
        <v>-143</v>
      </c>
      <c r="P88" s="88">
        <v>0</v>
      </c>
      <c r="Q88" s="88">
        <v>-85</v>
      </c>
      <c r="R88" s="88">
        <v>0</v>
      </c>
      <c r="S88" s="116">
        <v>0</v>
      </c>
      <c r="U88" s="115">
        <v>-564</v>
      </c>
      <c r="V88" s="116">
        <v>46.58</v>
      </c>
      <c r="W88">
        <v>-334</v>
      </c>
      <c r="X88">
        <v>-143</v>
      </c>
      <c r="Y88">
        <v>-2</v>
      </c>
      <c r="Z88">
        <v>10.75</v>
      </c>
      <c r="AA88">
        <v>-85</v>
      </c>
      <c r="AB88">
        <v>35.83</v>
      </c>
    </row>
    <row r="89" spans="7:28">
      <c r="G89" t="s">
        <v>131</v>
      </c>
      <c r="H89" s="115">
        <v>0</v>
      </c>
      <c r="I89" s="88">
        <v>0</v>
      </c>
      <c r="J89" s="88">
        <v>21.01</v>
      </c>
      <c r="K89" s="88">
        <v>0</v>
      </c>
      <c r="L89" s="88">
        <v>8.0500000000000007</v>
      </c>
      <c r="M89" s="116">
        <v>0</v>
      </c>
      <c r="N89" s="115">
        <v>-300</v>
      </c>
      <c r="O89" s="88">
        <v>-122</v>
      </c>
      <c r="P89" s="88">
        <v>0</v>
      </c>
      <c r="Q89" s="88">
        <v>-85</v>
      </c>
      <c r="R89" s="88">
        <v>0</v>
      </c>
      <c r="S89" s="116">
        <v>0</v>
      </c>
      <c r="U89" s="115">
        <v>-509</v>
      </c>
      <c r="V89" s="116">
        <v>29.06</v>
      </c>
      <c r="W89">
        <v>-300</v>
      </c>
      <c r="X89">
        <v>-122</v>
      </c>
      <c r="Y89">
        <v>-2</v>
      </c>
      <c r="Z89">
        <v>8.0500000000000007</v>
      </c>
      <c r="AA89">
        <v>-85</v>
      </c>
      <c r="AB89">
        <v>21.01</v>
      </c>
    </row>
    <row r="90" spans="7:28">
      <c r="G90" t="s">
        <v>132</v>
      </c>
      <c r="H90" s="115">
        <v>0</v>
      </c>
      <c r="I90" s="88">
        <v>0</v>
      </c>
      <c r="J90" s="88">
        <v>22.77</v>
      </c>
      <c r="K90" s="88">
        <v>0</v>
      </c>
      <c r="L90" s="88">
        <v>7.48</v>
      </c>
      <c r="M90" s="116">
        <v>0</v>
      </c>
      <c r="N90" s="115">
        <v>-270</v>
      </c>
      <c r="O90" s="88">
        <v>-116</v>
      </c>
      <c r="P90" s="88">
        <v>0</v>
      </c>
      <c r="Q90" s="88">
        <v>-84</v>
      </c>
      <c r="R90" s="88">
        <v>0</v>
      </c>
      <c r="S90" s="116">
        <v>0</v>
      </c>
      <c r="U90" s="115">
        <v>-472</v>
      </c>
      <c r="V90" s="116">
        <v>30.25</v>
      </c>
      <c r="W90">
        <v>-270</v>
      </c>
      <c r="X90">
        <v>-116</v>
      </c>
      <c r="Y90">
        <v>-2</v>
      </c>
      <c r="Z90">
        <v>7.48</v>
      </c>
      <c r="AA90">
        <v>-84</v>
      </c>
      <c r="AB90">
        <v>22.77</v>
      </c>
    </row>
    <row r="91" spans="7:28">
      <c r="G91" t="s">
        <v>133</v>
      </c>
      <c r="H91" s="115">
        <v>0</v>
      </c>
      <c r="I91" s="88">
        <v>0</v>
      </c>
      <c r="J91" s="88">
        <v>16.36</v>
      </c>
      <c r="K91" s="88">
        <v>0</v>
      </c>
      <c r="L91" s="88">
        <v>5.38</v>
      </c>
      <c r="M91" s="116">
        <v>0</v>
      </c>
      <c r="N91" s="115">
        <v>-319</v>
      </c>
      <c r="O91" s="88">
        <v>-112</v>
      </c>
      <c r="P91" s="88">
        <v>0</v>
      </c>
      <c r="Q91" s="88">
        <v>-86</v>
      </c>
      <c r="R91" s="88">
        <v>0</v>
      </c>
      <c r="S91" s="116">
        <v>0</v>
      </c>
      <c r="U91" s="115">
        <v>-519</v>
      </c>
      <c r="V91" s="116">
        <v>21.74</v>
      </c>
      <c r="W91">
        <v>-319</v>
      </c>
      <c r="X91">
        <v>-112</v>
      </c>
      <c r="Y91">
        <v>-2</v>
      </c>
      <c r="Z91">
        <v>5.38</v>
      </c>
      <c r="AA91">
        <v>-86</v>
      </c>
      <c r="AB91">
        <v>16.36</v>
      </c>
    </row>
    <row r="92" spans="7:28">
      <c r="G92" t="s">
        <v>134</v>
      </c>
      <c r="H92" s="115">
        <v>0</v>
      </c>
      <c r="I92" s="88">
        <v>0</v>
      </c>
      <c r="J92" s="88">
        <v>14.76</v>
      </c>
      <c r="K92" s="88">
        <v>0</v>
      </c>
      <c r="L92" s="88">
        <v>4.8600000000000003</v>
      </c>
      <c r="M92" s="116">
        <v>0</v>
      </c>
      <c r="N92" s="115">
        <v>-269</v>
      </c>
      <c r="O92" s="88">
        <v>-130</v>
      </c>
      <c r="P92" s="88">
        <v>0</v>
      </c>
      <c r="Q92" s="88">
        <v>-89</v>
      </c>
      <c r="R92" s="88">
        <v>0</v>
      </c>
      <c r="S92" s="116">
        <v>0</v>
      </c>
      <c r="U92" s="115">
        <v>-490</v>
      </c>
      <c r="V92" s="116">
        <v>19.62</v>
      </c>
      <c r="W92">
        <v>-269</v>
      </c>
      <c r="X92">
        <v>-130</v>
      </c>
      <c r="Y92">
        <v>-2</v>
      </c>
      <c r="Z92">
        <v>4.8600000000000003</v>
      </c>
      <c r="AA92">
        <v>-89</v>
      </c>
      <c r="AB92">
        <v>14.76</v>
      </c>
    </row>
    <row r="93" spans="7:28">
      <c r="G93" t="s">
        <v>135</v>
      </c>
      <c r="H93" s="115">
        <v>0</v>
      </c>
      <c r="I93" s="88">
        <v>0</v>
      </c>
      <c r="J93" s="88">
        <v>36.24</v>
      </c>
      <c r="K93" s="88">
        <v>0</v>
      </c>
      <c r="L93" s="88">
        <v>3.32</v>
      </c>
      <c r="M93" s="116">
        <v>0</v>
      </c>
      <c r="N93" s="115">
        <v>-251</v>
      </c>
      <c r="O93" s="88">
        <v>-120</v>
      </c>
      <c r="P93" s="88">
        <v>0</v>
      </c>
      <c r="Q93" s="88">
        <v>-80</v>
      </c>
      <c r="R93" s="88">
        <v>0</v>
      </c>
      <c r="S93" s="116">
        <v>0</v>
      </c>
      <c r="U93" s="115">
        <v>-453</v>
      </c>
      <c r="V93" s="116">
        <v>39.56</v>
      </c>
      <c r="W93">
        <v>-251</v>
      </c>
      <c r="X93">
        <v>-120</v>
      </c>
      <c r="Y93">
        <v>-2</v>
      </c>
      <c r="Z93">
        <v>3.32</v>
      </c>
      <c r="AA93">
        <v>-80</v>
      </c>
      <c r="AB93">
        <v>36.24</v>
      </c>
    </row>
    <row r="94" spans="7:28">
      <c r="G94" t="s">
        <v>136</v>
      </c>
      <c r="H94" s="115">
        <v>0</v>
      </c>
      <c r="I94" s="88">
        <v>0</v>
      </c>
      <c r="J94" s="88">
        <v>37.950000000000003</v>
      </c>
      <c r="K94" s="88">
        <v>0</v>
      </c>
      <c r="L94" s="88">
        <v>2.77</v>
      </c>
      <c r="M94" s="116">
        <v>0</v>
      </c>
      <c r="N94" s="115">
        <v>-272</v>
      </c>
      <c r="O94" s="88">
        <v>-128</v>
      </c>
      <c r="P94" s="88">
        <v>0</v>
      </c>
      <c r="Q94" s="88">
        <v>-80</v>
      </c>
      <c r="R94" s="88">
        <v>0</v>
      </c>
      <c r="S94" s="116">
        <v>0</v>
      </c>
      <c r="U94" s="115">
        <v>-482</v>
      </c>
      <c r="V94" s="116">
        <v>40.72</v>
      </c>
      <c r="W94">
        <v>-272</v>
      </c>
      <c r="X94">
        <v>-128</v>
      </c>
      <c r="Y94">
        <v>-2</v>
      </c>
      <c r="Z94">
        <v>2.77</v>
      </c>
      <c r="AA94">
        <v>-80</v>
      </c>
      <c r="AB94">
        <v>37.950000000000003</v>
      </c>
    </row>
    <row r="95" spans="7:28">
      <c r="G95" t="s">
        <v>137</v>
      </c>
      <c r="H95" s="115">
        <v>0</v>
      </c>
      <c r="I95" s="88">
        <v>0</v>
      </c>
      <c r="J95" s="88">
        <v>27.98</v>
      </c>
      <c r="K95" s="88">
        <v>0</v>
      </c>
      <c r="L95" s="88">
        <v>1.87</v>
      </c>
      <c r="M95" s="116">
        <v>0</v>
      </c>
      <c r="N95" s="115">
        <v>-294</v>
      </c>
      <c r="O95" s="88">
        <v>-132</v>
      </c>
      <c r="P95" s="88">
        <v>0</v>
      </c>
      <c r="Q95" s="88">
        <v>-80</v>
      </c>
      <c r="R95" s="88">
        <v>0</v>
      </c>
      <c r="S95" s="116">
        <v>0</v>
      </c>
      <c r="U95" s="115">
        <v>-508</v>
      </c>
      <c r="V95" s="116">
        <v>29.85</v>
      </c>
      <c r="W95">
        <v>-294</v>
      </c>
      <c r="X95">
        <v>-132</v>
      </c>
      <c r="Y95">
        <v>-2</v>
      </c>
      <c r="Z95">
        <v>1.87</v>
      </c>
      <c r="AA95">
        <v>-80</v>
      </c>
      <c r="AB95">
        <v>27.98</v>
      </c>
    </row>
    <row r="96" spans="7:28">
      <c r="G96" t="s">
        <v>138</v>
      </c>
      <c r="H96" s="115">
        <v>0</v>
      </c>
      <c r="I96" s="88">
        <v>0</v>
      </c>
      <c r="J96" s="88">
        <v>26.61</v>
      </c>
      <c r="K96" s="88">
        <v>0</v>
      </c>
      <c r="L96" s="88">
        <v>1.77</v>
      </c>
      <c r="M96" s="116">
        <v>0</v>
      </c>
      <c r="N96" s="115">
        <v>-306</v>
      </c>
      <c r="O96" s="88">
        <v>-126</v>
      </c>
      <c r="P96" s="88">
        <v>0</v>
      </c>
      <c r="Q96" s="88">
        <v>-80</v>
      </c>
      <c r="R96" s="88">
        <v>0</v>
      </c>
      <c r="S96" s="116">
        <v>0</v>
      </c>
      <c r="U96" s="115">
        <v>-514</v>
      </c>
      <c r="V96" s="116">
        <v>28.38</v>
      </c>
      <c r="W96">
        <v>-306</v>
      </c>
      <c r="X96">
        <v>-126</v>
      </c>
      <c r="Y96">
        <v>-2</v>
      </c>
      <c r="Z96">
        <v>1.77</v>
      </c>
      <c r="AA96">
        <v>-80</v>
      </c>
      <c r="AB96">
        <v>26.61</v>
      </c>
    </row>
    <row r="97" spans="1:83">
      <c r="G97" t="s">
        <v>139</v>
      </c>
      <c r="H97" s="115">
        <v>0</v>
      </c>
      <c r="I97" s="88">
        <v>0</v>
      </c>
      <c r="J97" s="88">
        <v>34.75</v>
      </c>
      <c r="K97" s="88">
        <v>0</v>
      </c>
      <c r="L97" s="88">
        <v>0.83</v>
      </c>
      <c r="M97" s="116">
        <v>0</v>
      </c>
      <c r="N97" s="115">
        <v>-301</v>
      </c>
      <c r="O97" s="88">
        <v>-108</v>
      </c>
      <c r="P97" s="88">
        <v>0</v>
      </c>
      <c r="Q97" s="88">
        <v>-85</v>
      </c>
      <c r="R97" s="88">
        <v>0</v>
      </c>
      <c r="S97" s="116">
        <v>0</v>
      </c>
      <c r="U97" s="115">
        <v>-496</v>
      </c>
      <c r="V97" s="116">
        <v>35.58</v>
      </c>
      <c r="W97">
        <v>-301</v>
      </c>
      <c r="X97">
        <v>-108</v>
      </c>
      <c r="Y97">
        <v>-2</v>
      </c>
      <c r="Z97">
        <v>0.83</v>
      </c>
      <c r="AA97">
        <v>-85</v>
      </c>
      <c r="AB97">
        <v>34.75</v>
      </c>
    </row>
    <row r="98" spans="1:83">
      <c r="G98" t="s">
        <v>140</v>
      </c>
      <c r="H98" s="115">
        <v>0</v>
      </c>
      <c r="I98" s="88">
        <v>0</v>
      </c>
      <c r="J98" s="88">
        <v>38.31</v>
      </c>
      <c r="K98" s="88">
        <v>0</v>
      </c>
      <c r="L98" s="88">
        <v>0.92</v>
      </c>
      <c r="M98" s="116">
        <v>0</v>
      </c>
      <c r="N98" s="115">
        <v>-300</v>
      </c>
      <c r="O98" s="88">
        <v>-108</v>
      </c>
      <c r="P98" s="88">
        <v>0</v>
      </c>
      <c r="Q98" s="88">
        <v>-85</v>
      </c>
      <c r="R98" s="88">
        <v>0</v>
      </c>
      <c r="S98" s="116">
        <v>0</v>
      </c>
      <c r="U98" s="115">
        <v>-495</v>
      </c>
      <c r="V98" s="116">
        <v>39.229999999999997</v>
      </c>
      <c r="W98">
        <v>-300</v>
      </c>
      <c r="X98">
        <v>-108</v>
      </c>
      <c r="Y98">
        <v>-2</v>
      </c>
      <c r="Z98">
        <v>0.92</v>
      </c>
      <c r="AA98">
        <v>-85</v>
      </c>
      <c r="AB98">
        <v>38.31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1.4930000000000001E-2</v>
      </c>
      <c r="I99" s="111">
        <f t="shared" ref="I99:BQ99" si="1">SUM(I3:I98)/4000</f>
        <v>7.2484999999999994E-2</v>
      </c>
      <c r="J99" s="111">
        <f t="shared" si="1"/>
        <v>0.22213999999999998</v>
      </c>
      <c r="K99" s="111">
        <f t="shared" si="1"/>
        <v>6.9172499999999984E-2</v>
      </c>
      <c r="L99" s="111">
        <f t="shared" si="1"/>
        <v>0.17046249999999996</v>
      </c>
      <c r="M99" s="111">
        <f t="shared" si="1"/>
        <v>0</v>
      </c>
      <c r="N99" s="110">
        <f t="shared" si="1"/>
        <v>-3.0367500000000001</v>
      </c>
      <c r="O99" s="111">
        <f t="shared" si="1"/>
        <v>-1.6895</v>
      </c>
      <c r="P99" s="111">
        <f t="shared" si="1"/>
        <v>-0.48099999999999998</v>
      </c>
      <c r="Q99" s="111">
        <f t="shared" si="1"/>
        <v>-1.2355</v>
      </c>
      <c r="R99" s="111">
        <f t="shared" si="1"/>
        <v>0</v>
      </c>
      <c r="S99" s="112">
        <f t="shared" si="1"/>
        <v>0</v>
      </c>
      <c r="U99" s="110">
        <f t="shared" si="1"/>
        <v>-6.4787499999999998</v>
      </c>
      <c r="V99" s="112">
        <f t="shared" si="1"/>
        <v>0.54918749999999994</v>
      </c>
      <c r="W99">
        <f t="shared" si="1"/>
        <v>-3.0218199999999995</v>
      </c>
      <c r="X99">
        <f t="shared" si="1"/>
        <v>-1.6170149999999999</v>
      </c>
      <c r="Y99">
        <f t="shared" si="1"/>
        <v>-3.5999999999999997E-2</v>
      </c>
      <c r="Z99">
        <f t="shared" si="1"/>
        <v>0.17046249999999996</v>
      </c>
      <c r="AA99">
        <f t="shared" si="1"/>
        <v>-1.1663275000000006</v>
      </c>
      <c r="AB99">
        <f t="shared" si="1"/>
        <v>-0.25885999999999992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U2" s="115" t="s">
        <v>231</v>
      </c>
      <c r="V2" s="116" t="s">
        <v>230</v>
      </c>
      <c r="W2" s="30" t="s">
        <v>263</v>
      </c>
      <c r="X2" t="s">
        <v>490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14.43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14.43</v>
      </c>
      <c r="W3">
        <v>14.43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6.86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6.86</v>
      </c>
      <c r="W4">
        <v>6.86</v>
      </c>
      <c r="X4">
        <v>0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9.34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9.34</v>
      </c>
      <c r="W5">
        <v>9.34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27.03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27.03</v>
      </c>
      <c r="W7">
        <v>27.03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8.99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8.99</v>
      </c>
      <c r="W8">
        <v>8.99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0.48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0.48</v>
      </c>
      <c r="W11">
        <v>0</v>
      </c>
      <c r="X11">
        <v>0</v>
      </c>
      <c r="Y11">
        <v>0.48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0.48</v>
      </c>
      <c r="W12">
        <v>0</v>
      </c>
      <c r="X12">
        <v>0</v>
      </c>
      <c r="Y12">
        <v>0.48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2.12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2.12</v>
      </c>
      <c r="W15">
        <v>0</v>
      </c>
      <c r="X15">
        <v>0</v>
      </c>
      <c r="Y15">
        <v>2.12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3.76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3.76</v>
      </c>
      <c r="W17">
        <v>0</v>
      </c>
      <c r="X17">
        <v>0</v>
      </c>
      <c r="Y17">
        <v>3.76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4.91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4.91</v>
      </c>
      <c r="W18">
        <v>0</v>
      </c>
      <c r="X18">
        <v>0</v>
      </c>
      <c r="Y18">
        <v>4.91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3.56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3.56</v>
      </c>
      <c r="W19">
        <v>0</v>
      </c>
      <c r="X19">
        <v>0</v>
      </c>
      <c r="Y19">
        <v>3.56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5.1100000000000003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5.1100000000000003</v>
      </c>
      <c r="W20">
        <v>0</v>
      </c>
      <c r="X20">
        <v>0</v>
      </c>
      <c r="Y20">
        <v>5.1100000000000003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6.26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6.26</v>
      </c>
      <c r="W21">
        <v>0</v>
      </c>
      <c r="X21">
        <v>0</v>
      </c>
      <c r="Y21">
        <v>6.26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9.25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9.25</v>
      </c>
      <c r="W22">
        <v>0</v>
      </c>
      <c r="X22">
        <v>0</v>
      </c>
      <c r="Y22">
        <v>9.25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8.2799999999999994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8.2799999999999994</v>
      </c>
      <c r="W23">
        <v>0</v>
      </c>
      <c r="X23">
        <v>0</v>
      </c>
      <c r="Y23">
        <v>8.2799999999999994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10.4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10.4</v>
      </c>
      <c r="W24">
        <v>0</v>
      </c>
      <c r="X24">
        <v>0</v>
      </c>
      <c r="Y24">
        <v>10.4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11.46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11.46</v>
      </c>
      <c r="W25">
        <v>0</v>
      </c>
      <c r="X25">
        <v>0</v>
      </c>
      <c r="Y25">
        <v>11.46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10.79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10.79</v>
      </c>
      <c r="W26">
        <v>0</v>
      </c>
      <c r="X26">
        <v>0</v>
      </c>
      <c r="Y26">
        <v>10.79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9.6300000000000008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9.6300000000000008</v>
      </c>
      <c r="W47">
        <v>0</v>
      </c>
      <c r="X47">
        <v>9.6300000000000008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14.45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14.45</v>
      </c>
      <c r="W48">
        <v>0</v>
      </c>
      <c r="X48">
        <v>14.45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14.45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14.45</v>
      </c>
      <c r="W49">
        <v>0</v>
      </c>
      <c r="X49">
        <v>14.45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14.45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14.45</v>
      </c>
      <c r="W50">
        <v>0</v>
      </c>
      <c r="X50">
        <v>14.45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14.45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14.45</v>
      </c>
      <c r="W51">
        <v>0</v>
      </c>
      <c r="X51">
        <v>14.45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14.45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14.45</v>
      </c>
      <c r="W52">
        <v>0</v>
      </c>
      <c r="X52">
        <v>14.45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14.45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14.45</v>
      </c>
      <c r="W53">
        <v>0</v>
      </c>
      <c r="X53">
        <v>14.45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19.27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19.27</v>
      </c>
      <c r="W54">
        <v>0</v>
      </c>
      <c r="X54">
        <v>19.27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19.27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19.27</v>
      </c>
      <c r="W55">
        <v>0</v>
      </c>
      <c r="X55">
        <v>19.27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19.27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19.27</v>
      </c>
      <c r="W56">
        <v>0</v>
      </c>
      <c r="X56">
        <v>19.27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19.27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19.27</v>
      </c>
      <c r="W57">
        <v>0</v>
      </c>
      <c r="X57">
        <v>19.27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19.27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19.27</v>
      </c>
      <c r="W58">
        <v>0</v>
      </c>
      <c r="X58">
        <v>19.27</v>
      </c>
      <c r="Y58">
        <v>0</v>
      </c>
    </row>
    <row r="59" spans="7:25">
      <c r="G59" t="s">
        <v>101</v>
      </c>
      <c r="H59" s="115">
        <v>0</v>
      </c>
      <c r="I59" s="88">
        <v>28.9</v>
      </c>
      <c r="J59" s="88">
        <v>0</v>
      </c>
      <c r="K59" s="88">
        <v>24.08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52.98</v>
      </c>
      <c r="W59">
        <v>28.9</v>
      </c>
      <c r="X59">
        <v>24.08</v>
      </c>
      <c r="Y59">
        <v>0</v>
      </c>
    </row>
    <row r="60" spans="7:25">
      <c r="G60" t="s">
        <v>102</v>
      </c>
      <c r="H60" s="115">
        <v>0</v>
      </c>
      <c r="I60" s="88">
        <v>28.9</v>
      </c>
      <c r="J60" s="88">
        <v>0</v>
      </c>
      <c r="K60" s="88">
        <v>24.08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52.98</v>
      </c>
      <c r="W60">
        <v>28.9</v>
      </c>
      <c r="X60">
        <v>24.08</v>
      </c>
      <c r="Y60">
        <v>0</v>
      </c>
    </row>
    <row r="61" spans="7:25">
      <c r="G61" t="s">
        <v>103</v>
      </c>
      <c r="H61" s="115">
        <v>0</v>
      </c>
      <c r="I61" s="88">
        <v>28.9</v>
      </c>
      <c r="J61" s="88">
        <v>0</v>
      </c>
      <c r="K61" s="88">
        <v>24.08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52.98</v>
      </c>
      <c r="W61">
        <v>28.9</v>
      </c>
      <c r="X61">
        <v>24.08</v>
      </c>
      <c r="Y61">
        <v>0</v>
      </c>
    </row>
    <row r="62" spans="7:25">
      <c r="G62" t="s">
        <v>104</v>
      </c>
      <c r="H62" s="115">
        <v>0</v>
      </c>
      <c r="I62" s="88">
        <v>28.9</v>
      </c>
      <c r="J62" s="88">
        <v>0</v>
      </c>
      <c r="K62" s="88">
        <v>24.08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52.98</v>
      </c>
      <c r="W62">
        <v>28.9</v>
      </c>
      <c r="X62">
        <v>24.08</v>
      </c>
      <c r="Y62">
        <v>0</v>
      </c>
    </row>
    <row r="63" spans="7:25">
      <c r="G63" t="s">
        <v>105</v>
      </c>
      <c r="H63" s="115">
        <v>0</v>
      </c>
      <c r="I63" s="88">
        <v>28.9</v>
      </c>
      <c r="J63" s="88">
        <v>0</v>
      </c>
      <c r="K63" s="88">
        <v>24.08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52.98</v>
      </c>
      <c r="W63">
        <v>28.9</v>
      </c>
      <c r="X63">
        <v>24.08</v>
      </c>
      <c r="Y63">
        <v>0</v>
      </c>
    </row>
    <row r="64" spans="7:25">
      <c r="G64" t="s">
        <v>106</v>
      </c>
      <c r="H64" s="115">
        <v>0</v>
      </c>
      <c r="I64" s="88">
        <v>28.9</v>
      </c>
      <c r="J64" s="88">
        <v>0</v>
      </c>
      <c r="K64" s="88">
        <v>24.08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52.98</v>
      </c>
      <c r="W64">
        <v>28.9</v>
      </c>
      <c r="X64">
        <v>24.08</v>
      </c>
      <c r="Y64">
        <v>0</v>
      </c>
    </row>
    <row r="65" spans="7:25">
      <c r="G65" t="s">
        <v>107</v>
      </c>
      <c r="H65" s="115">
        <v>0</v>
      </c>
      <c r="I65" s="88">
        <v>28.9</v>
      </c>
      <c r="J65" s="88">
        <v>0</v>
      </c>
      <c r="K65" s="88">
        <v>24.08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52.98</v>
      </c>
      <c r="W65">
        <v>28.9</v>
      </c>
      <c r="X65">
        <v>24.08</v>
      </c>
      <c r="Y65">
        <v>0</v>
      </c>
    </row>
    <row r="66" spans="7:25">
      <c r="G66" t="s">
        <v>108</v>
      </c>
      <c r="H66" s="115">
        <v>0</v>
      </c>
      <c r="I66" s="88">
        <v>28.9</v>
      </c>
      <c r="J66" s="88">
        <v>0</v>
      </c>
      <c r="K66" s="88">
        <v>24.08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52.98</v>
      </c>
      <c r="W66">
        <v>28.9</v>
      </c>
      <c r="X66">
        <v>24.08</v>
      </c>
      <c r="Y66">
        <v>0</v>
      </c>
    </row>
    <row r="67" spans="7:25">
      <c r="G67" t="s">
        <v>109</v>
      </c>
      <c r="H67" s="115">
        <v>0</v>
      </c>
      <c r="I67" s="88">
        <v>19.27</v>
      </c>
      <c r="J67" s="88">
        <v>0</v>
      </c>
      <c r="K67" s="88">
        <v>24.08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43.35</v>
      </c>
      <c r="W67">
        <v>19.27</v>
      </c>
      <c r="X67">
        <v>24.08</v>
      </c>
      <c r="Y67">
        <v>0</v>
      </c>
    </row>
    <row r="68" spans="7:25">
      <c r="G68" t="s">
        <v>110</v>
      </c>
      <c r="H68" s="115">
        <v>0</v>
      </c>
      <c r="I68" s="88">
        <v>19.27</v>
      </c>
      <c r="J68" s="88">
        <v>0</v>
      </c>
      <c r="K68" s="88">
        <v>24.08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43.35</v>
      </c>
      <c r="W68">
        <v>19.27</v>
      </c>
      <c r="X68">
        <v>24.08</v>
      </c>
      <c r="Y68">
        <v>0</v>
      </c>
    </row>
    <row r="69" spans="7:25">
      <c r="G69" t="s">
        <v>111</v>
      </c>
      <c r="H69" s="115">
        <v>0</v>
      </c>
      <c r="I69" s="88">
        <v>19.27</v>
      </c>
      <c r="J69" s="88">
        <v>0</v>
      </c>
      <c r="K69" s="88">
        <v>19.260000000000002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38.53</v>
      </c>
      <c r="W69">
        <v>19.27</v>
      </c>
      <c r="X69">
        <v>19.260000000000002</v>
      </c>
      <c r="Y69">
        <v>0</v>
      </c>
    </row>
    <row r="70" spans="7:25">
      <c r="G70" t="s">
        <v>112</v>
      </c>
      <c r="H70" s="115">
        <v>0</v>
      </c>
      <c r="I70" s="88">
        <v>24.09</v>
      </c>
      <c r="J70" s="88">
        <v>0</v>
      </c>
      <c r="K70" s="88">
        <v>9.6300000000000008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33.72</v>
      </c>
      <c r="W70">
        <v>24.09</v>
      </c>
      <c r="X70">
        <v>9.6300000000000008</v>
      </c>
      <c r="Y70">
        <v>0</v>
      </c>
    </row>
    <row r="71" spans="7:25">
      <c r="G71" t="s">
        <v>113</v>
      </c>
      <c r="H71" s="115">
        <v>0</v>
      </c>
      <c r="I71" s="88">
        <v>33.72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33.72</v>
      </c>
      <c r="W71">
        <v>33.72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48.17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48.16</v>
      </c>
      <c r="W72">
        <v>48.17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57.8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57.8</v>
      </c>
      <c r="W73">
        <v>57.8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67.430000000000007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67.430000000000007</v>
      </c>
      <c r="W74">
        <v>67.430000000000007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48.17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48.16</v>
      </c>
      <c r="W75">
        <v>48.17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48.17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48.16</v>
      </c>
      <c r="W76">
        <v>48.17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28.9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</v>
      </c>
      <c r="W77">
        <v>28.9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19.27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19.27</v>
      </c>
      <c r="W90">
        <v>19.27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6.44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6.44</v>
      </c>
      <c r="W92">
        <v>6.44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10.86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10.86</v>
      </c>
      <c r="W94">
        <v>10.86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3.33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3.33</v>
      </c>
      <c r="W95">
        <v>3.33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9.69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9.69</v>
      </c>
      <c r="W96">
        <v>9.69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9.36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9.36</v>
      </c>
      <c r="W97">
        <v>9.36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9.0299999999999994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9.0299999999999994</v>
      </c>
      <c r="W98">
        <v>9.0299999999999994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0.19502249999999999</v>
      </c>
      <c r="J99" s="111">
        <f t="shared" si="1"/>
        <v>0</v>
      </c>
      <c r="K99" s="111">
        <f t="shared" si="1"/>
        <v>0.11559249999999997</v>
      </c>
      <c r="L99" s="111">
        <f t="shared" si="1"/>
        <v>0</v>
      </c>
      <c r="M99" s="111">
        <f t="shared" si="1"/>
        <v>1.9214999999999996E-2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0.32982250000000007</v>
      </c>
      <c r="W99">
        <f t="shared" si="1"/>
        <v>0.19502249999999999</v>
      </c>
      <c r="X99">
        <f t="shared" si="1"/>
        <v>0.11559249999999997</v>
      </c>
      <c r="Y99">
        <f t="shared" si="1"/>
        <v>1.9214999999999996E-2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45062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11.829907866761163</v>
      </c>
      <c r="F3">
        <f>GT_Spot!P3</f>
        <v>0</v>
      </c>
      <c r="G3">
        <f>PPCL_NG!P3</f>
        <v>43.57</v>
      </c>
      <c r="H3">
        <f>PPCL_Spot!P3</f>
        <v>0</v>
      </c>
      <c r="I3">
        <f>Bawana_NG!P3</f>
        <v>53.611531949024155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858.82374567886825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84.710000000000008</v>
      </c>
      <c r="U3" s="78">
        <f>SUMPRODUCT(LTA!F3:AJ3,LTA!F$102:AJ$102,LTA!F$103:AJ$103)</f>
        <v>125.34296499999999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1086.99</v>
      </c>
      <c r="AB3" s="117">
        <f>-STOA!N3</f>
        <v>0</v>
      </c>
      <c r="AC3">
        <f>SUMIF(B3:AB3,"&gt;0")*$AC$2-SUMIF(B3:AB3,"&lt;0")*($AC$2/(1-$AC$2))+SUMIF(AI3:AR3,"&gt;0")*$AC$2-SUMIF(AI3:AR3,"&lt;0")*($AC$2/(1-$AC$2))</f>
        <v>21.575953634796861</v>
      </c>
      <c r="AD3">
        <f>SUM(B3:AB3,AI3:AR3)-AC3</f>
        <v>2390.0593968598569</v>
      </c>
      <c r="AE3">
        <f>'IDT-1'!B3</f>
        <v>0</v>
      </c>
      <c r="AF3" s="26"/>
      <c r="AG3">
        <f>SUM(AD3:AF3)+AT3</f>
        <v>2390.0593968598569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14.712969525159462</v>
      </c>
      <c r="F4">
        <f>GT_Spot!P4</f>
        <v>0</v>
      </c>
      <c r="G4">
        <f>PPCL_NG!P4</f>
        <v>43.57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888.71229870828972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86.64</v>
      </c>
      <c r="U4" s="78">
        <f>SUMPRODUCT(LTA!F4:AJ4,LTA!F$102:AJ$102,LTA!F$103:AJ$103)</f>
        <v>126.16296499999999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1069.6500000000001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22.226026698652902</v>
      </c>
      <c r="AD4">
        <f t="shared" ref="AD4:AD67" si="1">SUM(B4:AB4,AI4:AR4)-AC4</f>
        <v>2394.9794065347965</v>
      </c>
      <c r="AE4">
        <f>'IDT-1'!B4</f>
        <v>0</v>
      </c>
      <c r="AF4" s="26"/>
      <c r="AG4">
        <f t="shared" ref="AG4:AG67" si="2">SUM(AD4:AF4)+AT4</f>
        <v>2394.9794065347965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14.712969525159462</v>
      </c>
      <c r="F5">
        <f>GT_Spot!P5</f>
        <v>0</v>
      </c>
      <c r="G5">
        <f>PPCL_NG!P5</f>
        <v>43.57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907.22814524285559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89.95</v>
      </c>
      <c r="U5" s="78">
        <f>SUMPRODUCT(LTA!F5:AJ5,LTA!F$102:AJ$102,LTA!F$103:AJ$103)</f>
        <v>127.15296499999999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1028.23</v>
      </c>
      <c r="AB5" s="117">
        <f>-STOA!N5</f>
        <v>0</v>
      </c>
      <c r="AC5">
        <f t="shared" si="0"/>
        <v>22.293141463734159</v>
      </c>
      <c r="AD5">
        <f t="shared" si="1"/>
        <v>2350.3081383042809</v>
      </c>
      <c r="AE5">
        <f>'IDT-1'!B5</f>
        <v>0</v>
      </c>
      <c r="AF5" s="26"/>
      <c r="AG5">
        <f t="shared" si="2"/>
        <v>2350.3081383042809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14.712969525159462</v>
      </c>
      <c r="F6">
        <f>GT_Spot!P6</f>
        <v>0</v>
      </c>
      <c r="G6">
        <f>PPCL_NG!P6</f>
        <v>43.57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897.16232858957301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91.110000000000014</v>
      </c>
      <c r="U6" s="78">
        <f>SUMPRODUCT(LTA!F6:AJ6,LTA!F$102:AJ$102,LTA!F$103:AJ$103)</f>
        <v>127.782965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989.7</v>
      </c>
      <c r="AB6" s="117">
        <f>-STOA!N6</f>
        <v>0</v>
      </c>
      <c r="AC6">
        <f t="shared" si="0"/>
        <v>21.890128404707468</v>
      </c>
      <c r="AD6">
        <f t="shared" si="1"/>
        <v>2302.9053347100253</v>
      </c>
      <c r="AE6">
        <f>'IDT-1'!B6</f>
        <v>0</v>
      </c>
      <c r="AF6" s="26"/>
      <c r="AG6">
        <f t="shared" si="2"/>
        <v>2302.9053347100253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14.712969525159462</v>
      </c>
      <c r="F7">
        <f>GT_Spot!P7</f>
        <v>0</v>
      </c>
      <c r="G7">
        <f>PPCL_NG!P7</f>
        <v>43.57</v>
      </c>
      <c r="H7">
        <f>PPCL_Spot!P7</f>
        <v>0</v>
      </c>
      <c r="I7">
        <f>Bawana_NG!P7</f>
        <v>81.97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890.55830537171528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92.509999999999991</v>
      </c>
      <c r="U7" s="78">
        <f>SUMPRODUCT(LTA!F7:AJ7,LTA!F$102:AJ$102,LTA!F$103:AJ$103)</f>
        <v>137.94296499999999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960.80000000000007</v>
      </c>
      <c r="AB7" s="117">
        <f>-STOA!N7</f>
        <v>0</v>
      </c>
      <c r="AC7">
        <f t="shared" si="0"/>
        <v>22.069247718711548</v>
      </c>
      <c r="AD7">
        <f t="shared" si="1"/>
        <v>2248.7521921781631</v>
      </c>
      <c r="AE7">
        <f>'IDT-1'!B7</f>
        <v>0</v>
      </c>
      <c r="AF7" s="26"/>
      <c r="AG7">
        <f t="shared" si="2"/>
        <v>2248.7521921781631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14.712969525159462</v>
      </c>
      <c r="F8">
        <f>GT_Spot!P8</f>
        <v>0</v>
      </c>
      <c r="G8">
        <f>PPCL_NG!P8</f>
        <v>43.57</v>
      </c>
      <c r="H8">
        <f>PPCL_Spot!P8</f>
        <v>0</v>
      </c>
      <c r="I8">
        <f>Bawana_NG!P8</f>
        <v>81.97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888.47406412601686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93.4</v>
      </c>
      <c r="U8" s="78">
        <f>SUMPRODUCT(LTA!F8:AJ8,LTA!F$102:AJ$102,LTA!F$103:AJ$103)</f>
        <v>139.01296499999998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929.98</v>
      </c>
      <c r="AB8" s="117">
        <f>-STOA!N8</f>
        <v>0</v>
      </c>
      <c r="AC8">
        <f t="shared" si="0"/>
        <v>21.841329033360378</v>
      </c>
      <c r="AD8">
        <f t="shared" si="1"/>
        <v>2213.0358696178159</v>
      </c>
      <c r="AE8">
        <f>'IDT-1'!B8</f>
        <v>0</v>
      </c>
      <c r="AF8" s="26"/>
      <c r="AG8">
        <f t="shared" si="2"/>
        <v>2213.0358696178159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14.712969525159462</v>
      </c>
      <c r="F9">
        <f>GT_Spot!P9</f>
        <v>0</v>
      </c>
      <c r="G9">
        <f>PPCL_NG!P9</f>
        <v>43.57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832.41053865472327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95.49</v>
      </c>
      <c r="U9" s="78">
        <f>SUMPRODUCT(LTA!F9:AJ9,LTA!F$102:AJ$102,LTA!F$103:AJ$103)</f>
        <v>140.802965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902.04</v>
      </c>
      <c r="AB9" s="117">
        <f>-STOA!N9</f>
        <v>0</v>
      </c>
      <c r="AC9">
        <f t="shared" si="0"/>
        <v>21.029704478946652</v>
      </c>
      <c r="AD9">
        <f t="shared" si="1"/>
        <v>2145.723968700936</v>
      </c>
      <c r="AE9">
        <f>'IDT-1'!B9</f>
        <v>0</v>
      </c>
      <c r="AF9" s="26"/>
      <c r="AG9">
        <f t="shared" si="2"/>
        <v>2145.723968700936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14.712969525159462</v>
      </c>
      <c r="F10">
        <f>GT_Spot!P10</f>
        <v>0</v>
      </c>
      <c r="G10">
        <f>PPCL_NG!P10</f>
        <v>43.57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807.59188178995817</v>
      </c>
      <c r="P10" s="77">
        <v>117.74000000000002</v>
      </c>
      <c r="Q10" s="77">
        <v>38.165126276195593</v>
      </c>
      <c r="R10" s="80">
        <v>0</v>
      </c>
      <c r="S10" s="80">
        <v>0</v>
      </c>
      <c r="T10" s="78">
        <f>SUMPRODUCT(LTA!F10:AJ10,LTA!F$101:AJ$101,LTA!F$103:AJ$103)</f>
        <v>96.55</v>
      </c>
      <c r="U10" s="78">
        <f>SUMPRODUCT(LTA!F10:AJ10,LTA!F$102:AJ$102,LTA!F$103:AJ$103)</f>
        <v>142.07296499999998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865.44</v>
      </c>
      <c r="AB10" s="117">
        <f>-STOA!N10</f>
        <v>0</v>
      </c>
      <c r="AC10">
        <f t="shared" si="0"/>
        <v>20.394265751978701</v>
      </c>
      <c r="AD10">
        <f t="shared" si="1"/>
        <v>2100.2658768393344</v>
      </c>
      <c r="AE10">
        <f>'IDT-1'!B10</f>
        <v>0</v>
      </c>
      <c r="AF10" s="26"/>
      <c r="AG10">
        <f t="shared" si="2"/>
        <v>2100.2658768393344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14.313099041533546</v>
      </c>
      <c r="F11">
        <f>GT_Spot!P11</f>
        <v>0</v>
      </c>
      <c r="G11">
        <f>PPCL_NG!P11</f>
        <v>43.57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783.78741138103635</v>
      </c>
      <c r="P11" s="77">
        <v>117.74000000000002</v>
      </c>
      <c r="Q11" s="77">
        <v>38.165126276195593</v>
      </c>
      <c r="R11" s="80">
        <v>0</v>
      </c>
      <c r="S11" s="80">
        <v>0</v>
      </c>
      <c r="T11" s="78">
        <f>SUMPRODUCT(LTA!F11:AJ11,LTA!F$101:AJ$101,LTA!F$103:AJ$103)</f>
        <v>95.49</v>
      </c>
      <c r="U11" s="78">
        <f>SUMPRODUCT(LTA!F11:AJ11,LTA!F$102:AJ$102,LTA!F$103:AJ$103)</f>
        <v>143.95296499999998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840.3900000000001</v>
      </c>
      <c r="AB11" s="117">
        <f>-STOA!N11</f>
        <v>0</v>
      </c>
      <c r="AC11">
        <f t="shared" si="0"/>
        <v>19.781602874158178</v>
      </c>
      <c r="AD11">
        <f t="shared" si="1"/>
        <v>2073.4441988246076</v>
      </c>
      <c r="AE11">
        <f>'IDT-1'!B11</f>
        <v>0</v>
      </c>
      <c r="AF11" s="26"/>
      <c r="AG11">
        <f t="shared" si="2"/>
        <v>2073.4441988246076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14.313099041533546</v>
      </c>
      <c r="F12">
        <f>GT_Spot!P12</f>
        <v>0</v>
      </c>
      <c r="G12">
        <f>PPCL_NG!P12</f>
        <v>43.57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783.78754117700691</v>
      </c>
      <c r="P12" s="77">
        <v>117.74000000000002</v>
      </c>
      <c r="Q12" s="77">
        <v>38.165126276195593</v>
      </c>
      <c r="R12" s="80">
        <v>0</v>
      </c>
      <c r="S12" s="80">
        <v>0</v>
      </c>
      <c r="T12" s="78">
        <f>SUMPRODUCT(LTA!F12:AJ12,LTA!F$101:AJ$101,LTA!F$103:AJ$103)</f>
        <v>95.71</v>
      </c>
      <c r="U12" s="78">
        <f>SUMPRODUCT(LTA!F12:AJ12,LTA!F$102:AJ$102,LTA!F$103:AJ$103)</f>
        <v>143.72296499999999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805.71</v>
      </c>
      <c r="AB12" s="117">
        <f>-STOA!N12</f>
        <v>0</v>
      </c>
      <c r="AC12">
        <f t="shared" si="0"/>
        <v>19.494088271407112</v>
      </c>
      <c r="AD12">
        <f t="shared" si="1"/>
        <v>2037.0418432233294</v>
      </c>
      <c r="AE12">
        <f>'IDT-1'!B12</f>
        <v>0</v>
      </c>
      <c r="AF12" s="26"/>
      <c r="AG12">
        <f t="shared" si="2"/>
        <v>2037.0418432233294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14.313099041533546</v>
      </c>
      <c r="F13">
        <f>GT_Spot!P13</f>
        <v>0</v>
      </c>
      <c r="G13">
        <f>PPCL_NG!P13</f>
        <v>43.57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805.48239406382629</v>
      </c>
      <c r="P13" s="77">
        <v>118.88</v>
      </c>
      <c r="Q13" s="77">
        <v>38.164849547969233</v>
      </c>
      <c r="R13" s="80">
        <v>0</v>
      </c>
      <c r="S13" s="80">
        <v>0</v>
      </c>
      <c r="T13" s="78">
        <f>SUMPRODUCT(LTA!F13:AJ13,LTA!F$101:AJ$101,LTA!F$103:AJ$103)</f>
        <v>95.63</v>
      </c>
      <c r="U13" s="78">
        <f>SUMPRODUCT(LTA!F13:AJ13,LTA!F$102:AJ$102,LTA!F$103:AJ$103)</f>
        <v>143.15296499999999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773.92000000000007</v>
      </c>
      <c r="AB13" s="117">
        <f>-STOA!N13</f>
        <v>0</v>
      </c>
      <c r="AC13">
        <f t="shared" si="0"/>
        <v>19.400682414080535</v>
      </c>
      <c r="AD13">
        <f t="shared" si="1"/>
        <v>2028.5298252392486</v>
      </c>
      <c r="AE13">
        <f>'IDT-1'!B13</f>
        <v>0</v>
      </c>
      <c r="AF13" s="26"/>
      <c r="AG13">
        <f t="shared" si="2"/>
        <v>2028.5298252392486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14.313099041533546</v>
      </c>
      <c r="F14">
        <f>GT_Spot!P14</f>
        <v>0</v>
      </c>
      <c r="G14">
        <f>PPCL_NG!P14</f>
        <v>43.57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804.88757094614436</v>
      </c>
      <c r="P14" s="77">
        <v>118.88</v>
      </c>
      <c r="Q14" s="77">
        <v>38.164849547969233</v>
      </c>
      <c r="R14" s="80">
        <v>0</v>
      </c>
      <c r="S14" s="80">
        <v>0</v>
      </c>
      <c r="T14" s="78">
        <f>SUMPRODUCT(LTA!F14:AJ14,LTA!F$101:AJ$101,LTA!F$103:AJ$103)</f>
        <v>95.81</v>
      </c>
      <c r="U14" s="78">
        <f>SUMPRODUCT(LTA!F14:AJ14,LTA!F$102:AJ$102,LTA!F$103:AJ$103)</f>
        <v>143.052965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744.06000000000006</v>
      </c>
      <c r="AB14" s="117">
        <f>-STOA!N14</f>
        <v>0</v>
      </c>
      <c r="AC14">
        <f t="shared" si="0"/>
        <v>19.160018353211516</v>
      </c>
      <c r="AD14">
        <f t="shared" si="1"/>
        <v>1995.3956661824357</v>
      </c>
      <c r="AE14">
        <f>'IDT-1'!B14</f>
        <v>0</v>
      </c>
      <c r="AF14" s="26"/>
      <c r="AG14">
        <f t="shared" si="2"/>
        <v>1995.3956661824357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14.313099041533546</v>
      </c>
      <c r="F15">
        <f>GT_Spot!P15</f>
        <v>0</v>
      </c>
      <c r="G15">
        <f>PPCL_NG!P15</f>
        <v>43.57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776.11771954779647</v>
      </c>
      <c r="P15" s="77">
        <v>118.88</v>
      </c>
      <c r="Q15" s="77">
        <v>38.164849547969233</v>
      </c>
      <c r="R15" s="80">
        <v>0</v>
      </c>
      <c r="S15" s="80">
        <v>0</v>
      </c>
      <c r="T15" s="78">
        <f>SUMPRODUCT(LTA!F15:AJ15,LTA!F$101:AJ$101,LTA!F$103:AJ$103)</f>
        <v>96.09</v>
      </c>
      <c r="U15" s="78">
        <f>SUMPRODUCT(LTA!F15:AJ15,LTA!F$102:AJ$102,LTA!F$103:AJ$103)</f>
        <v>142.552965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694.93000000000006</v>
      </c>
      <c r="AB15" s="117">
        <f>-STOA!N15</f>
        <v>0</v>
      </c>
      <c r="AC15">
        <f t="shared" si="0"/>
        <v>18.017808999838071</v>
      </c>
      <c r="AD15">
        <f t="shared" si="1"/>
        <v>1973.2118988656844</v>
      </c>
      <c r="AE15">
        <f>'IDT-1'!B15</f>
        <v>0</v>
      </c>
      <c r="AF15" s="26"/>
      <c r="AG15">
        <f t="shared" si="2"/>
        <v>1973.2118988656844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14.313099041533546</v>
      </c>
      <c r="F16">
        <f>GT_Spot!P16</f>
        <v>0</v>
      </c>
      <c r="G16">
        <f>PPCL_NG!P16</f>
        <v>43.57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775.80058310820345</v>
      </c>
      <c r="P16" s="77">
        <v>118.88</v>
      </c>
      <c r="Q16" s="77">
        <v>38.164849547969233</v>
      </c>
      <c r="R16" s="80">
        <v>0</v>
      </c>
      <c r="S16" s="80">
        <v>0</v>
      </c>
      <c r="T16" s="78">
        <f>SUMPRODUCT(LTA!F16:AJ16,LTA!F$101:AJ$101,LTA!F$103:AJ$103)</f>
        <v>95.97</v>
      </c>
      <c r="U16" s="78">
        <f>SUMPRODUCT(LTA!F16:AJ16,LTA!F$102:AJ$102,LTA!F$103:AJ$103)</f>
        <v>142.51296499999998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657.36</v>
      </c>
      <c r="AB16" s="117">
        <f>-STOA!N16</f>
        <v>0</v>
      </c>
      <c r="AC16">
        <f t="shared" si="0"/>
        <v>17.656359816603061</v>
      </c>
      <c r="AD16">
        <f t="shared" si="1"/>
        <v>1938.5262116093263</v>
      </c>
      <c r="AE16">
        <f>'IDT-1'!B16</f>
        <v>0</v>
      </c>
      <c r="AF16" s="26"/>
      <c r="AG16">
        <f t="shared" si="2"/>
        <v>1938.5262116093263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14.313099041533546</v>
      </c>
      <c r="F17">
        <f>GT_Spot!P17</f>
        <v>0</v>
      </c>
      <c r="G17">
        <f>PPCL_NG!P17</f>
        <v>43.57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778.08710682242565</v>
      </c>
      <c r="P17" s="77">
        <v>117.75</v>
      </c>
      <c r="Q17" s="77">
        <v>38.164849547969233</v>
      </c>
      <c r="R17" s="80">
        <v>0</v>
      </c>
      <c r="S17" s="80">
        <v>0</v>
      </c>
      <c r="T17" s="78">
        <f>SUMPRODUCT(LTA!F17:AJ17,LTA!F$101:AJ$101,LTA!F$103:AJ$103)</f>
        <v>95.83</v>
      </c>
      <c r="U17" s="78">
        <f>SUMPRODUCT(LTA!F17:AJ17,LTA!F$102:AJ$102,LTA!F$103:AJ$103)</f>
        <v>142.00296499999999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641.95000000000005</v>
      </c>
      <c r="AB17" s="117">
        <f>-STOA!N17</f>
        <v>0</v>
      </c>
      <c r="AC17">
        <f t="shared" si="0"/>
        <v>17.569599862899192</v>
      </c>
      <c r="AD17">
        <f t="shared" si="1"/>
        <v>1918.7094952772522</v>
      </c>
      <c r="AE17">
        <f>'IDT-1'!B17</f>
        <v>0</v>
      </c>
      <c r="AF17" s="26"/>
      <c r="AG17">
        <f t="shared" si="2"/>
        <v>1918.7094952772522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14.313099041533546</v>
      </c>
      <c r="F18">
        <f>GT_Spot!P18</f>
        <v>0</v>
      </c>
      <c r="G18">
        <f>PPCL_NG!P18</f>
        <v>43.57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778.08710682242565</v>
      </c>
      <c r="P18" s="77">
        <v>117.75</v>
      </c>
      <c r="Q18" s="77">
        <v>38.164849547969233</v>
      </c>
      <c r="R18" s="80">
        <v>0</v>
      </c>
      <c r="S18" s="80">
        <v>0</v>
      </c>
      <c r="T18" s="78">
        <f>SUMPRODUCT(LTA!F18:AJ18,LTA!F$101:AJ$101,LTA!F$103:AJ$103)</f>
        <v>95.710000000000008</v>
      </c>
      <c r="U18" s="78">
        <f>SUMPRODUCT(LTA!F18:AJ18,LTA!F$102:AJ$102,LTA!F$103:AJ$103)</f>
        <v>141.56296499999999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641.95000000000005</v>
      </c>
      <c r="AB18" s="117">
        <f>-STOA!N18</f>
        <v>0</v>
      </c>
      <c r="AC18">
        <f t="shared" si="0"/>
        <v>17.777746923431884</v>
      </c>
      <c r="AD18">
        <f t="shared" si="1"/>
        <v>1893.9413482167199</v>
      </c>
      <c r="AE18">
        <f>'IDT-1'!B18</f>
        <v>0</v>
      </c>
      <c r="AF18" s="26"/>
      <c r="AG18">
        <f t="shared" si="2"/>
        <v>1893.9413482167199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14.313099041533546</v>
      </c>
      <c r="F19">
        <f>GT_Spot!P19</f>
        <v>0</v>
      </c>
      <c r="G19">
        <f>PPCL_NG!P19</f>
        <v>43.57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764.35960707674428</v>
      </c>
      <c r="P19" s="77">
        <v>77.06</v>
      </c>
      <c r="Q19" s="77">
        <v>14.450000000000001</v>
      </c>
      <c r="R19" s="80">
        <v>0</v>
      </c>
      <c r="S19" s="80">
        <v>0</v>
      </c>
      <c r="T19" s="78">
        <f>SUMPRODUCT(LTA!F19:AJ19,LTA!F$101:AJ$101,LTA!F$103:AJ$103)</f>
        <v>96</v>
      </c>
      <c r="U19" s="78">
        <f>SUMPRODUCT(LTA!F19:AJ19,LTA!F$102:AJ$102,LTA!F$103:AJ$103)</f>
        <v>140.87083999999999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641.44000000000005</v>
      </c>
      <c r="AB19" s="117">
        <f>-STOA!N19</f>
        <v>0</v>
      </c>
      <c r="AC19">
        <f t="shared" si="0"/>
        <v>16.60273666344921</v>
      </c>
      <c r="AD19">
        <f t="shared" si="1"/>
        <v>1870.0718841830519</v>
      </c>
      <c r="AE19">
        <f>'IDT-1'!B19</f>
        <v>0</v>
      </c>
      <c r="AF19" s="26"/>
      <c r="AG19">
        <f t="shared" si="2"/>
        <v>1870.0718841830519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14.313099041533546</v>
      </c>
      <c r="F20">
        <f>GT_Spot!P20</f>
        <v>0</v>
      </c>
      <c r="G20">
        <f>PPCL_NG!P20</f>
        <v>43.57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764.25286781037005</v>
      </c>
      <c r="P20" s="77">
        <v>57.8</v>
      </c>
      <c r="Q20" s="77">
        <v>14.450000000000001</v>
      </c>
      <c r="R20" s="80">
        <v>0</v>
      </c>
      <c r="S20" s="80">
        <v>0</v>
      </c>
      <c r="T20" s="78">
        <f>SUMPRODUCT(LTA!F20:AJ20,LTA!F$101:AJ$101,LTA!F$103:AJ$103)</f>
        <v>95.73</v>
      </c>
      <c r="U20" s="78">
        <f>SUMPRODUCT(LTA!F20:AJ20,LTA!F$102:AJ$102,LTA!F$103:AJ$103)</f>
        <v>140.43083999999999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641.44000000000005</v>
      </c>
      <c r="AB20" s="117">
        <f>-STOA!N20</f>
        <v>0</v>
      </c>
      <c r="AC20">
        <f t="shared" si="0"/>
        <v>16.426061357905116</v>
      </c>
      <c r="AD20">
        <f t="shared" si="1"/>
        <v>1850.1718202222216</v>
      </c>
      <c r="AE20">
        <f>'IDT-1'!B20</f>
        <v>0</v>
      </c>
      <c r="AF20" s="26"/>
      <c r="AG20">
        <f t="shared" si="2"/>
        <v>1850.1718202222216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14.313099041533546</v>
      </c>
      <c r="F21">
        <f>GT_Spot!P21</f>
        <v>0</v>
      </c>
      <c r="G21">
        <f>PPCL_NG!P21</f>
        <v>43.57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763.48769075653183</v>
      </c>
      <c r="P21" s="77">
        <v>57.8</v>
      </c>
      <c r="Q21" s="77">
        <v>14.445403944020356</v>
      </c>
      <c r="R21" s="80">
        <v>0</v>
      </c>
      <c r="S21" s="80">
        <v>0</v>
      </c>
      <c r="T21" s="78">
        <f>SUMPRODUCT(LTA!F21:AJ21,LTA!F$101:AJ$101,LTA!F$103:AJ$103)</f>
        <v>84.02000000000001</v>
      </c>
      <c r="U21" s="78">
        <f>SUMPRODUCT(LTA!F21:AJ21,LTA!F$102:AJ$102,LTA!F$103:AJ$103)</f>
        <v>140.08083999999999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641.44000000000005</v>
      </c>
      <c r="AB21" s="117">
        <f>-STOA!N21</f>
        <v>0</v>
      </c>
      <c r="AC21">
        <f t="shared" si="0"/>
        <v>16.615015690293362</v>
      </c>
      <c r="AD21">
        <f t="shared" si="1"/>
        <v>1803.1530927800156</v>
      </c>
      <c r="AE21">
        <f>'IDT-1'!B21</f>
        <v>0</v>
      </c>
      <c r="AF21" s="26"/>
      <c r="AG21">
        <f t="shared" si="2"/>
        <v>1803.1530927800156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14.313099041533546</v>
      </c>
      <c r="F22">
        <f>GT_Spot!P22</f>
        <v>0</v>
      </c>
      <c r="G22">
        <f>PPCL_NG!P22</f>
        <v>43.57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747.33505964461449</v>
      </c>
      <c r="P22" s="77">
        <v>57.8</v>
      </c>
      <c r="Q22" s="77">
        <v>14.445403944020356</v>
      </c>
      <c r="R22" s="80">
        <v>0</v>
      </c>
      <c r="S22" s="80">
        <v>0</v>
      </c>
      <c r="T22" s="78">
        <f>SUMPRODUCT(LTA!F22:AJ22,LTA!F$101:AJ$101,LTA!F$103:AJ$103)</f>
        <v>85.850000000000009</v>
      </c>
      <c r="U22" s="78">
        <f>SUMPRODUCT(LTA!F22:AJ22,LTA!F$102:AJ$102,LTA!F$103:AJ$103)</f>
        <v>114.88084000000001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641.44000000000005</v>
      </c>
      <c r="AB22" s="117">
        <f>-STOA!N22</f>
        <v>0</v>
      </c>
      <c r="AC22">
        <f t="shared" si="0"/>
        <v>16.302729046597268</v>
      </c>
      <c r="AD22">
        <f t="shared" si="1"/>
        <v>1759.9427483117943</v>
      </c>
      <c r="AE22">
        <f>'IDT-1'!B22</f>
        <v>0</v>
      </c>
      <c r="AF22" s="26"/>
      <c r="AG22">
        <f t="shared" si="2"/>
        <v>1759.9427483117943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14.712969525159462</v>
      </c>
      <c r="F23">
        <f>GT_Spot!P23</f>
        <v>0</v>
      </c>
      <c r="G23">
        <f>PPCL_NG!P23</f>
        <v>43.57</v>
      </c>
      <c r="H23">
        <f>PPCL_Spot!P23</f>
        <v>0</v>
      </c>
      <c r="I23">
        <f>Bawana_NG!P23</f>
        <v>82.016372299579047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739.23153272556044</v>
      </c>
      <c r="P23" s="77">
        <v>57.800000000000011</v>
      </c>
      <c r="Q23" s="77">
        <v>14.445403944020356</v>
      </c>
      <c r="R23" s="80">
        <v>0</v>
      </c>
      <c r="S23" s="80">
        <v>0</v>
      </c>
      <c r="T23" s="78">
        <f>SUMPRODUCT(LTA!F23:AJ23,LTA!F$101:AJ$101,LTA!F$103:AJ$103)</f>
        <v>80.97</v>
      </c>
      <c r="U23" s="78">
        <f>SUMPRODUCT(LTA!F23:AJ23,LTA!F$102:AJ$102,LTA!F$103:AJ$103)</f>
        <v>114.50084000000001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641.44000000000005</v>
      </c>
      <c r="AB23" s="117">
        <f>-STOA!N23</f>
        <v>0</v>
      </c>
      <c r="AC23">
        <f t="shared" si="0"/>
        <v>15.844780130272206</v>
      </c>
      <c r="AD23">
        <f t="shared" si="1"/>
        <v>1782.6895383640469</v>
      </c>
      <c r="AE23">
        <f>'IDT-1'!B23</f>
        <v>0</v>
      </c>
      <c r="AF23" s="26"/>
      <c r="AG23">
        <f t="shared" si="2"/>
        <v>1782.6895383640469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14.712969525159462</v>
      </c>
      <c r="F24">
        <f>GT_Spot!P24</f>
        <v>0</v>
      </c>
      <c r="G24">
        <f>PPCL_NG!P24</f>
        <v>43.57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750.07682724312554</v>
      </c>
      <c r="P24" s="77">
        <v>57.800000000000004</v>
      </c>
      <c r="Q24" s="77">
        <v>14.445403944020356</v>
      </c>
      <c r="R24" s="80">
        <v>0</v>
      </c>
      <c r="S24" s="80">
        <v>0</v>
      </c>
      <c r="T24" s="78">
        <f>SUMPRODUCT(LTA!F24:AJ24,LTA!F$101:AJ$101,LTA!F$103:AJ$103)</f>
        <v>81.97</v>
      </c>
      <c r="U24" s="78">
        <f>SUMPRODUCT(LTA!F24:AJ24,LTA!F$102:AJ$102,LTA!F$103:AJ$103)</f>
        <v>115.59084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641.44000000000005</v>
      </c>
      <c r="AB24" s="117">
        <f>-STOA!N24</f>
        <v>0</v>
      </c>
      <c r="AC24">
        <f t="shared" si="0"/>
        <v>16.215668343934148</v>
      </c>
      <c r="AD24">
        <f t="shared" si="1"/>
        <v>1766.2075723683713</v>
      </c>
      <c r="AE24">
        <f>'IDT-1'!B24</f>
        <v>0</v>
      </c>
      <c r="AF24" s="26"/>
      <c r="AG24">
        <f t="shared" si="2"/>
        <v>1766.2075723683713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14.712969525159462</v>
      </c>
      <c r="F25">
        <f>GT_Spot!P25</f>
        <v>0</v>
      </c>
      <c r="G25">
        <f>PPCL_NG!P25</f>
        <v>43.57</v>
      </c>
      <c r="H25">
        <f>PPCL_Spot!P25</f>
        <v>0</v>
      </c>
      <c r="I25">
        <f>Bawana_NG!P25</f>
        <v>81.97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749.18393173626907</v>
      </c>
      <c r="P25" s="77">
        <v>57.8</v>
      </c>
      <c r="Q25" s="77">
        <v>14.445403944020356</v>
      </c>
      <c r="R25" s="80">
        <v>0</v>
      </c>
      <c r="S25" s="80">
        <v>0</v>
      </c>
      <c r="T25" s="78">
        <f>SUMPRODUCT(LTA!F25:AJ25,LTA!F$101:AJ$101,LTA!F$103:AJ$103)</f>
        <v>82.56</v>
      </c>
      <c r="U25" s="78">
        <f>SUMPRODUCT(LTA!F25:AJ25,LTA!F$102:AJ$102,LTA!F$103:AJ$103)</f>
        <v>115.99084000000001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641.44000000000005</v>
      </c>
      <c r="AB25" s="117">
        <f>-STOA!N25</f>
        <v>0</v>
      </c>
      <c r="AC25">
        <f t="shared" si="0"/>
        <v>16.34010703780795</v>
      </c>
      <c r="AD25">
        <f t="shared" si="1"/>
        <v>1840.4902381676409</v>
      </c>
      <c r="AE25">
        <f>'IDT-1'!B25</f>
        <v>0</v>
      </c>
      <c r="AF25" s="26"/>
      <c r="AG25">
        <f t="shared" si="2"/>
        <v>1840.4902381676409</v>
      </c>
      <c r="AI25" s="75">
        <f>PXIL!H25</f>
        <v>0</v>
      </c>
      <c r="AJ25" s="75">
        <f>PXIL!N25</f>
        <v>0</v>
      </c>
      <c r="AK25" s="75">
        <f>RTM_IEX!H25</f>
        <v>44.31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14.712969525159462</v>
      </c>
      <c r="F26">
        <f>GT_Spot!P26</f>
        <v>0</v>
      </c>
      <c r="G26">
        <f>PPCL_NG!P26</f>
        <v>43.57</v>
      </c>
      <c r="H26">
        <f>PPCL_Spot!P26</f>
        <v>0</v>
      </c>
      <c r="I26">
        <f>Bawana_NG!P26</f>
        <v>81.97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745.13390722460929</v>
      </c>
      <c r="P26" s="77">
        <v>57.8</v>
      </c>
      <c r="Q26" s="77">
        <v>14.450000000000001</v>
      </c>
      <c r="R26" s="80">
        <v>0</v>
      </c>
      <c r="S26" s="80">
        <v>0</v>
      </c>
      <c r="T26" s="78">
        <f>SUMPRODUCT(LTA!F26:AJ26,LTA!F$101:AJ$101,LTA!F$103:AJ$103)</f>
        <v>83.320000000000007</v>
      </c>
      <c r="U26" s="78">
        <f>SUMPRODUCT(LTA!F26:AJ26,LTA!F$102:AJ$102,LTA!F$103:AJ$103)</f>
        <v>116.89084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641.44000000000005</v>
      </c>
      <c r="AB26" s="117">
        <f>-STOA!N26</f>
        <v>0</v>
      </c>
      <c r="AC26">
        <f t="shared" si="0"/>
        <v>16.064795267397965</v>
      </c>
      <c r="AD26">
        <f t="shared" si="1"/>
        <v>1809.4801214823708</v>
      </c>
      <c r="AE26">
        <f>'IDT-1'!B26</f>
        <v>0</v>
      </c>
      <c r="AF26" s="26"/>
      <c r="AG26">
        <f t="shared" si="2"/>
        <v>1809.4801214823708</v>
      </c>
      <c r="AI26" s="75">
        <f>PXIL!H26</f>
        <v>0</v>
      </c>
      <c r="AJ26" s="75">
        <f>PXIL!N26</f>
        <v>0</v>
      </c>
      <c r="AK26" s="75">
        <f>RTM_IEX!H26</f>
        <v>15.41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14.712969525159462</v>
      </c>
      <c r="F27">
        <f>GT_Spot!P27</f>
        <v>0</v>
      </c>
      <c r="G27">
        <f>PPCL_NG!P27</f>
        <v>43.57</v>
      </c>
      <c r="H27">
        <f>PPCL_Spot!P27</f>
        <v>0</v>
      </c>
      <c r="I27">
        <f>Bawana_NG!P27</f>
        <v>83.763874728223172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743.02380255502828</v>
      </c>
      <c r="P27" s="77">
        <v>57.8</v>
      </c>
      <c r="Q27" s="77">
        <v>14.450000000000001</v>
      </c>
      <c r="R27" s="80">
        <v>6.8</v>
      </c>
      <c r="S27" s="80">
        <v>0</v>
      </c>
      <c r="T27" s="78">
        <f>SUMPRODUCT(LTA!F27:AJ27,LTA!F$101:AJ$101,LTA!F$103:AJ$103)</f>
        <v>86.26</v>
      </c>
      <c r="U27" s="78">
        <f>SUMPRODUCT(LTA!F27:AJ27,LTA!F$102:AJ$102,LTA!F$103:AJ$103)</f>
        <v>117.49084000000001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576.70999999999992</v>
      </c>
      <c r="AB27" s="117">
        <f>-STOA!N27</f>
        <v>0</v>
      </c>
      <c r="AC27">
        <f t="shared" si="0"/>
        <v>15.447772443914017</v>
      </c>
      <c r="AD27">
        <f t="shared" si="1"/>
        <v>1739.9809143644968</v>
      </c>
      <c r="AE27">
        <f>'IDT-1'!B27</f>
        <v>0</v>
      </c>
      <c r="AF27" s="26"/>
      <c r="AG27">
        <f t="shared" si="2"/>
        <v>1739.9809143644968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14.712969525159462</v>
      </c>
      <c r="F28">
        <f>GT_Spot!P28</f>
        <v>0</v>
      </c>
      <c r="G28">
        <f>PPCL_NG!P28</f>
        <v>43.57</v>
      </c>
      <c r="H28">
        <f>PPCL_Spot!P28</f>
        <v>0</v>
      </c>
      <c r="I28">
        <f>Bawana_NG!P28</f>
        <v>83.763874728223172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749.03045072887357</v>
      </c>
      <c r="P28" s="77">
        <v>57.8</v>
      </c>
      <c r="Q28" s="77">
        <v>14.450000000000001</v>
      </c>
      <c r="R28" s="80">
        <v>21.804328832406672</v>
      </c>
      <c r="S28" s="80">
        <v>0</v>
      </c>
      <c r="T28" s="78">
        <f>SUMPRODUCT(LTA!F28:AJ28,LTA!F$101:AJ$101,LTA!F$103:AJ$103)</f>
        <v>91.59</v>
      </c>
      <c r="U28" s="78">
        <f>SUMPRODUCT(LTA!F28:AJ28,LTA!F$102:AJ$102,LTA!F$103:AJ$103)</f>
        <v>117.89084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580.20999999999992</v>
      </c>
      <c r="AB28" s="117">
        <f>-STOA!N28</f>
        <v>0</v>
      </c>
      <c r="AC28">
        <f t="shared" si="0"/>
        <v>16.148921290156604</v>
      </c>
      <c r="AD28">
        <f t="shared" si="1"/>
        <v>1720.5207425245062</v>
      </c>
      <c r="AE28">
        <f>'IDT-1'!B28</f>
        <v>0</v>
      </c>
      <c r="AF28" s="26"/>
      <c r="AG28">
        <f t="shared" si="2"/>
        <v>1720.5207425245062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14.712969525159462</v>
      </c>
      <c r="F29">
        <f>GT_Spot!P29</f>
        <v>0</v>
      </c>
      <c r="G29">
        <f>PPCL_NG!P29</f>
        <v>43.57</v>
      </c>
      <c r="H29">
        <f>PPCL_Spot!P29</f>
        <v>0</v>
      </c>
      <c r="I29">
        <f>Bawana_NG!P29</f>
        <v>83.763874728223172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743.15384679214969</v>
      </c>
      <c r="P29" s="77">
        <v>57.8</v>
      </c>
      <c r="Q29" s="77">
        <v>14.450000000000001</v>
      </c>
      <c r="R29" s="80">
        <v>40.79</v>
      </c>
      <c r="S29" s="80">
        <v>0</v>
      </c>
      <c r="T29" s="78">
        <f>SUMPRODUCT(LTA!F29:AJ29,LTA!F$101:AJ$101,LTA!F$103:AJ$103)</f>
        <v>93.710000000000008</v>
      </c>
      <c r="U29" s="78">
        <f>SUMPRODUCT(LTA!F29:AJ29,LTA!F$102:AJ$102,LTA!F$103:AJ$103)</f>
        <v>107.33083999999999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583.70999999999992</v>
      </c>
      <c r="AB29" s="117">
        <f>-STOA!N29</f>
        <v>0</v>
      </c>
      <c r="AC29">
        <f t="shared" si="0"/>
        <v>16.567056055153873</v>
      </c>
      <c r="AD29">
        <f t="shared" si="1"/>
        <v>1689.2716749903784</v>
      </c>
      <c r="AE29">
        <f>'IDT-1'!B29</f>
        <v>0</v>
      </c>
      <c r="AF29" s="26"/>
      <c r="AG29">
        <f t="shared" si="2"/>
        <v>1689.2716749903784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14.712969525159462</v>
      </c>
      <c r="F30">
        <f>GT_Spot!P30</f>
        <v>0</v>
      </c>
      <c r="G30">
        <f>PPCL_NG!P30</f>
        <v>43.57</v>
      </c>
      <c r="H30">
        <f>PPCL_Spot!P30</f>
        <v>0</v>
      </c>
      <c r="I30">
        <f>Bawana_NG!P30</f>
        <v>83.763874728223172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741.69221831506468</v>
      </c>
      <c r="P30" s="77">
        <v>57.800000000000004</v>
      </c>
      <c r="Q30" s="77">
        <v>14.445403944020356</v>
      </c>
      <c r="R30" s="80">
        <v>44.29</v>
      </c>
      <c r="S30" s="80">
        <v>0</v>
      </c>
      <c r="T30" s="78">
        <f>SUMPRODUCT(LTA!F30:AJ30,LTA!F$101:AJ$101,LTA!F$103:AJ$103)</f>
        <v>104.98</v>
      </c>
      <c r="U30" s="78">
        <f>SUMPRODUCT(LTA!F30:AJ30,LTA!F$102:AJ$102,LTA!F$103:AJ$103)</f>
        <v>106.93084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590.70999999999992</v>
      </c>
      <c r="AB30" s="117">
        <f>-STOA!N30</f>
        <v>0</v>
      </c>
      <c r="AC30">
        <f t="shared" si="0"/>
        <v>17.026309359973155</v>
      </c>
      <c r="AD30">
        <f t="shared" si="1"/>
        <v>1676.7161971524945</v>
      </c>
      <c r="AE30">
        <f>'IDT-1'!B30</f>
        <v>0</v>
      </c>
      <c r="AF30" s="26"/>
      <c r="AG30">
        <f t="shared" si="2"/>
        <v>1676.7161971524945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14.712969525159462</v>
      </c>
      <c r="F31">
        <f>GT_Spot!P31</f>
        <v>0</v>
      </c>
      <c r="G31">
        <f>PPCL_NG!P31</f>
        <v>42.997171238734289</v>
      </c>
      <c r="H31">
        <f>PPCL_Spot!P31</f>
        <v>0</v>
      </c>
      <c r="I31">
        <f>Bawana_NG!P31</f>
        <v>83.763874728223172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714.07788298913454</v>
      </c>
      <c r="P31" s="77">
        <v>58.37</v>
      </c>
      <c r="Q31" s="77">
        <v>14.445403944020356</v>
      </c>
      <c r="R31" s="80">
        <v>46.5</v>
      </c>
      <c r="S31" s="80">
        <v>0</v>
      </c>
      <c r="T31" s="78">
        <f>SUMPRODUCT(LTA!F31:AJ31,LTA!F$101:AJ$101,LTA!F$103:AJ$103)</f>
        <v>121.15</v>
      </c>
      <c r="U31" s="78">
        <f>SUMPRODUCT(LTA!F31:AJ31,LTA!F$102:AJ$102,LTA!F$103:AJ$103)</f>
        <v>106.85084000000001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-10</v>
      </c>
      <c r="AA31" s="117">
        <f>STOA!H31</f>
        <v>600.18999999999994</v>
      </c>
      <c r="AB31" s="117">
        <f>-STOA!N31</f>
        <v>0</v>
      </c>
      <c r="AC31">
        <f t="shared" si="0"/>
        <v>17.373989289371451</v>
      </c>
      <c r="AD31">
        <f t="shared" si="1"/>
        <v>1637.5313531359006</v>
      </c>
      <c r="AE31">
        <f>'IDT-1'!B31</f>
        <v>0</v>
      </c>
      <c r="AF31" s="26"/>
      <c r="AG31">
        <f t="shared" si="2"/>
        <v>1637.5313531359006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14.712969525159462</v>
      </c>
      <c r="F32">
        <f>GT_Spot!P32</f>
        <v>0</v>
      </c>
      <c r="G32">
        <f>PPCL_NG!P32</f>
        <v>42.997171238734289</v>
      </c>
      <c r="H32">
        <f>PPCL_Spot!P32</f>
        <v>0</v>
      </c>
      <c r="I32">
        <f>Bawana_NG!P32</f>
        <v>83.763874728223172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712.95952164877565</v>
      </c>
      <c r="P32" s="77">
        <v>58.37</v>
      </c>
      <c r="Q32" s="77">
        <v>14.445403944020356</v>
      </c>
      <c r="R32" s="80">
        <v>46.499999999999993</v>
      </c>
      <c r="S32" s="80">
        <v>0</v>
      </c>
      <c r="T32" s="78">
        <f>SUMPRODUCT(LTA!F32:AJ32,LTA!F$101:AJ$101,LTA!F$103:AJ$103)</f>
        <v>134.79</v>
      </c>
      <c r="U32" s="78">
        <f>SUMPRODUCT(LTA!F32:AJ32,LTA!F$102:AJ$102,LTA!F$103:AJ$103)</f>
        <v>107.01083999999999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-69</v>
      </c>
      <c r="AA32" s="117">
        <f>STOA!H32</f>
        <v>612.08999999999992</v>
      </c>
      <c r="AB32" s="117">
        <f>-STOA!N32</f>
        <v>0</v>
      </c>
      <c r="AC32">
        <f t="shared" si="0"/>
        <v>17.963189065508491</v>
      </c>
      <c r="AD32">
        <f t="shared" si="1"/>
        <v>1619.5237920194043</v>
      </c>
      <c r="AE32">
        <f>'IDT-1'!B32</f>
        <v>0</v>
      </c>
      <c r="AF32" s="26"/>
      <c r="AG32">
        <f t="shared" si="2"/>
        <v>1619.5237920194043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14.712969525159462</v>
      </c>
      <c r="F33">
        <f>GT_Spot!P33</f>
        <v>0</v>
      </c>
      <c r="G33">
        <f>PPCL_NG!P33</f>
        <v>42.997171238734289</v>
      </c>
      <c r="H33">
        <f>PPCL_Spot!P33</f>
        <v>0</v>
      </c>
      <c r="I33">
        <f>Bawana_NG!P33</f>
        <v>83.763874728223172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684.91849964516007</v>
      </c>
      <c r="P33" s="77">
        <v>58.37</v>
      </c>
      <c r="Q33" s="77">
        <v>14.445403944020356</v>
      </c>
      <c r="R33" s="80">
        <v>46.499999999999993</v>
      </c>
      <c r="S33" s="80">
        <v>0</v>
      </c>
      <c r="T33" s="78">
        <f>SUMPRODUCT(LTA!F33:AJ33,LTA!F$101:AJ$101,LTA!F$103:AJ$103)</f>
        <v>144</v>
      </c>
      <c r="U33" s="78">
        <f>SUMPRODUCT(LTA!F33:AJ33,LTA!F$102:AJ$102,LTA!F$103:AJ$103)</f>
        <v>107.38083999999999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-121</v>
      </c>
      <c r="AA33" s="117">
        <f>STOA!H33</f>
        <v>627.4899999999999</v>
      </c>
      <c r="AB33" s="117">
        <f>-STOA!N33</f>
        <v>0</v>
      </c>
      <c r="AC33">
        <f t="shared" si="0"/>
        <v>18.14044900488717</v>
      </c>
      <c r="AD33">
        <f t="shared" si="1"/>
        <v>1593.28551007641</v>
      </c>
      <c r="AE33">
        <f>'IDT-1'!B33</f>
        <v>0</v>
      </c>
      <c r="AF33" s="26"/>
      <c r="AG33">
        <f t="shared" si="2"/>
        <v>1593.28551007641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14.712969525159462</v>
      </c>
      <c r="F34">
        <f>GT_Spot!P34</f>
        <v>0</v>
      </c>
      <c r="G34">
        <f>PPCL_NG!P34</f>
        <v>42.997171238734289</v>
      </c>
      <c r="H34">
        <f>PPCL_Spot!P34</f>
        <v>0</v>
      </c>
      <c r="I34">
        <f>Bawana_NG!P34</f>
        <v>83.763874728223172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684.08341457674351</v>
      </c>
      <c r="P34" s="77">
        <v>58.37</v>
      </c>
      <c r="Q34" s="77">
        <v>14.445403944020356</v>
      </c>
      <c r="R34" s="80">
        <v>46.499999999999993</v>
      </c>
      <c r="S34" s="80">
        <v>0</v>
      </c>
      <c r="T34" s="78">
        <f>SUMPRODUCT(LTA!F34:AJ34,LTA!F$101:AJ$101,LTA!F$103:AJ$103)</f>
        <v>170.93</v>
      </c>
      <c r="U34" s="78">
        <f>SUMPRODUCT(LTA!F34:AJ34,LTA!F$102:AJ$102,LTA!F$103:AJ$103)</f>
        <v>110.58083999999999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-181</v>
      </c>
      <c r="AA34" s="117">
        <f>STOA!H34</f>
        <v>631.68999999999994</v>
      </c>
      <c r="AB34" s="117">
        <f>-STOA!N34</f>
        <v>0</v>
      </c>
      <c r="AC34">
        <f t="shared" si="0"/>
        <v>18.772573102128522</v>
      </c>
      <c r="AD34">
        <f t="shared" si="1"/>
        <v>1588.1483009107521</v>
      </c>
      <c r="AE34">
        <f>'IDT-1'!B34</f>
        <v>0</v>
      </c>
      <c r="AF34" s="26"/>
      <c r="AG34">
        <f t="shared" si="2"/>
        <v>1588.1483009107521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-81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14.712969525159462</v>
      </c>
      <c r="F35">
        <f>GT_Spot!P35</f>
        <v>0</v>
      </c>
      <c r="G35">
        <f>PPCL_NG!P35</f>
        <v>42.997171238734289</v>
      </c>
      <c r="H35">
        <f>PPCL_Spot!P35</f>
        <v>0</v>
      </c>
      <c r="I35">
        <f>Bawana_NG!P35</f>
        <v>83.789999999999992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686.19362791736114</v>
      </c>
      <c r="P35" s="77">
        <v>58.37</v>
      </c>
      <c r="Q35" s="77">
        <v>14.445403944020356</v>
      </c>
      <c r="R35" s="80">
        <v>47.5</v>
      </c>
      <c r="S35" s="80">
        <v>0</v>
      </c>
      <c r="T35" s="78">
        <f>SUMPRODUCT(LTA!F35:AJ35,LTA!F$101:AJ$101,LTA!F$103:AJ$103)</f>
        <v>197.87</v>
      </c>
      <c r="U35" s="78">
        <f>SUMPRODUCT(LTA!F35:AJ35,LTA!F$102:AJ$102,LTA!F$103:AJ$103)</f>
        <v>93.550839999999994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-236</v>
      </c>
      <c r="AA35" s="117">
        <f>STOA!H35</f>
        <v>648.47</v>
      </c>
      <c r="AB35" s="117">
        <f>-STOA!N35</f>
        <v>0</v>
      </c>
      <c r="AC35">
        <f t="shared" si="0"/>
        <v>18.972897989262229</v>
      </c>
      <c r="AD35">
        <f t="shared" si="1"/>
        <v>1624.7743146360131</v>
      </c>
      <c r="AE35">
        <f>'IDT-1'!B35</f>
        <v>0</v>
      </c>
      <c r="AF35" s="26"/>
      <c r="AG35">
        <f t="shared" si="2"/>
        <v>1624.7743146360131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14.712969525159462</v>
      </c>
      <c r="F36">
        <f>GT_Spot!P36</f>
        <v>0</v>
      </c>
      <c r="G36">
        <f>PPCL_NG!P36</f>
        <v>42.997171238734289</v>
      </c>
      <c r="H36">
        <f>PPCL_Spot!P36</f>
        <v>0</v>
      </c>
      <c r="I36">
        <f>Bawana_NG!P36</f>
        <v>83.789999999999992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683.42083709816109</v>
      </c>
      <c r="P36" s="77">
        <v>58.37</v>
      </c>
      <c r="Q36" s="77">
        <v>14.445403944020356</v>
      </c>
      <c r="R36" s="80">
        <v>47.5</v>
      </c>
      <c r="S36" s="80">
        <v>0</v>
      </c>
      <c r="T36" s="78">
        <f>SUMPRODUCT(LTA!F36:AJ36,LTA!F$101:AJ$101,LTA!F$103:AJ$103)</f>
        <v>226.47000000000003</v>
      </c>
      <c r="U36" s="78">
        <f>SUMPRODUCT(LTA!F36:AJ36,LTA!F$102:AJ$102,LTA!F$103:AJ$103)</f>
        <v>92.320840000000004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-239</v>
      </c>
      <c r="AA36" s="117">
        <f>STOA!H36</f>
        <v>665.2700000000001</v>
      </c>
      <c r="AB36" s="117">
        <f>-STOA!N36</f>
        <v>0</v>
      </c>
      <c r="AC36">
        <f t="shared" si="0"/>
        <v>19.576902873152548</v>
      </c>
      <c r="AD36">
        <f t="shared" si="1"/>
        <v>1638.5675189329231</v>
      </c>
      <c r="AE36">
        <f>'IDT-1'!B36</f>
        <v>0</v>
      </c>
      <c r="AF36" s="26"/>
      <c r="AG36">
        <f t="shared" si="2"/>
        <v>1638.5675189329231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14.712969525159462</v>
      </c>
      <c r="F37">
        <f>GT_Spot!P37</f>
        <v>0</v>
      </c>
      <c r="G37">
        <f>PPCL_NG!P37</f>
        <v>42.997171238734289</v>
      </c>
      <c r="H37">
        <f>PPCL_Spot!P37</f>
        <v>0</v>
      </c>
      <c r="I37">
        <f>Bawana_NG!P37</f>
        <v>83.789999999999992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678.02884307838895</v>
      </c>
      <c r="P37" s="77">
        <v>57.8</v>
      </c>
      <c r="Q37" s="77">
        <v>14.445403944020356</v>
      </c>
      <c r="R37" s="80">
        <v>47.5</v>
      </c>
      <c r="S37" s="80">
        <v>0</v>
      </c>
      <c r="T37" s="78">
        <f>SUMPRODUCT(LTA!F37:AJ37,LTA!F$101:AJ$101,LTA!F$103:AJ$103)</f>
        <v>253.48</v>
      </c>
      <c r="U37" s="78">
        <f>SUMPRODUCT(LTA!F37:AJ37,LTA!F$102:AJ$102,LTA!F$103:AJ$103)</f>
        <v>91.530839999999984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-268</v>
      </c>
      <c r="AA37" s="117">
        <f>STOA!H37</f>
        <v>676.47</v>
      </c>
      <c r="AB37" s="117">
        <f>-STOA!N37</f>
        <v>0</v>
      </c>
      <c r="AC37">
        <f t="shared" si="0"/>
        <v>19.818220815689763</v>
      </c>
      <c r="AD37">
        <f t="shared" si="1"/>
        <v>1673.784206970613</v>
      </c>
      <c r="AE37">
        <f>'IDT-1'!B37</f>
        <v>0</v>
      </c>
      <c r="AF37" s="26"/>
      <c r="AG37">
        <f t="shared" si="2"/>
        <v>1673.784206970613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14.712969525159462</v>
      </c>
      <c r="F38">
        <f>GT_Spot!P38</f>
        <v>0</v>
      </c>
      <c r="G38">
        <f>PPCL_NG!P38</f>
        <v>43.85</v>
      </c>
      <c r="H38">
        <f>PPCL_Spot!P38</f>
        <v>0</v>
      </c>
      <c r="I38">
        <f>Bawana_NG!P38</f>
        <v>83.789999999999992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678.00646465028399</v>
      </c>
      <c r="P38" s="77">
        <v>57.8</v>
      </c>
      <c r="Q38" s="77">
        <v>14.445403944020356</v>
      </c>
      <c r="R38" s="80">
        <v>47.5</v>
      </c>
      <c r="S38" s="80">
        <v>0</v>
      </c>
      <c r="T38" s="78">
        <f>SUMPRODUCT(LTA!F38:AJ38,LTA!F$101:AJ$101,LTA!F$103:AJ$103)</f>
        <v>319.07</v>
      </c>
      <c r="U38" s="78">
        <f>SUMPRODUCT(LTA!F38:AJ38,LTA!F$102:AJ$102,LTA!F$103:AJ$103)</f>
        <v>134.08083999999999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-279</v>
      </c>
      <c r="AA38" s="117">
        <f>STOA!H38</f>
        <v>691.17000000000007</v>
      </c>
      <c r="AB38" s="117">
        <f>-STOA!N38</f>
        <v>0</v>
      </c>
      <c r="AC38">
        <f t="shared" si="0"/>
        <v>21.030814563932314</v>
      </c>
      <c r="AD38">
        <f t="shared" si="1"/>
        <v>1782.2420635555316</v>
      </c>
      <c r="AE38">
        <f>'IDT-1'!B38</f>
        <v>0</v>
      </c>
      <c r="AF38" s="26"/>
      <c r="AG38">
        <f t="shared" si="2"/>
        <v>1782.2420635555316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14.585400425230333</v>
      </c>
      <c r="F39">
        <f>GT_Spot!P39</f>
        <v>0</v>
      </c>
      <c r="G39">
        <f>PPCL_NG!P39</f>
        <v>43.85</v>
      </c>
      <c r="H39">
        <f>PPCL_Spot!P39</f>
        <v>0</v>
      </c>
      <c r="I39">
        <f>Bawana_NG!P39</f>
        <v>83.789999999999992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727.13911172006681</v>
      </c>
      <c r="P39" s="77">
        <v>57.8</v>
      </c>
      <c r="Q39" s="77">
        <v>14.445403944020356</v>
      </c>
      <c r="R39" s="80">
        <v>47.5</v>
      </c>
      <c r="S39" s="80">
        <v>0</v>
      </c>
      <c r="T39" s="78">
        <f>SUMPRODUCT(LTA!F39:AJ39,LTA!F$101:AJ$101,LTA!F$103:AJ$103)</f>
        <v>343.06999999999994</v>
      </c>
      <c r="U39" s="78">
        <f>SUMPRODUCT(LTA!F39:AJ39,LTA!F$102:AJ$102,LTA!F$103:AJ$103)</f>
        <v>133.10084000000001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-288</v>
      </c>
      <c r="AA39" s="117">
        <f>STOA!H39</f>
        <v>704.09</v>
      </c>
      <c r="AB39" s="117">
        <f>-STOA!N39</f>
        <v>0</v>
      </c>
      <c r="AC39">
        <f t="shared" si="0"/>
        <v>21.920381290422153</v>
      </c>
      <c r="AD39">
        <f t="shared" si="1"/>
        <v>1850.2975747988951</v>
      </c>
      <c r="AE39">
        <f>'IDT-1'!B39</f>
        <v>0</v>
      </c>
      <c r="AF39" s="26"/>
      <c r="AG39">
        <f t="shared" si="2"/>
        <v>1850.2975747988951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14.585400425230333</v>
      </c>
      <c r="F40">
        <f>GT_Spot!P40</f>
        <v>0</v>
      </c>
      <c r="G40">
        <f>PPCL_NG!P40</f>
        <v>43.85</v>
      </c>
      <c r="H40">
        <f>PPCL_Spot!P40</f>
        <v>0</v>
      </c>
      <c r="I40">
        <f>Bawana_NG!P40</f>
        <v>83.789999999999992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722.55840669259328</v>
      </c>
      <c r="P40" s="77">
        <v>57.8</v>
      </c>
      <c r="Q40" s="77">
        <v>14.445403944020356</v>
      </c>
      <c r="R40" s="80">
        <v>47.5</v>
      </c>
      <c r="S40" s="80">
        <v>0</v>
      </c>
      <c r="T40" s="78">
        <f>SUMPRODUCT(LTA!F40:AJ40,LTA!F$101:AJ$101,LTA!F$103:AJ$103)</f>
        <v>351.75</v>
      </c>
      <c r="U40" s="78">
        <f>SUMPRODUCT(LTA!F40:AJ40,LTA!F$102:AJ$102,LTA!F$103:AJ$103)</f>
        <v>127.90084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-282</v>
      </c>
      <c r="AA40" s="117">
        <f>STOA!H40</f>
        <v>717.3900000000001</v>
      </c>
      <c r="AB40" s="117">
        <f>-STOA!N40</f>
        <v>0</v>
      </c>
      <c r="AC40">
        <f t="shared" si="0"/>
        <v>21.91231942839185</v>
      </c>
      <c r="AD40">
        <f t="shared" si="1"/>
        <v>1875.5049316334523</v>
      </c>
      <c r="AE40">
        <f>'IDT-1'!B40</f>
        <v>0</v>
      </c>
      <c r="AF40" s="26"/>
      <c r="AG40">
        <f t="shared" si="2"/>
        <v>1875.5049316334523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14.585400425230333</v>
      </c>
      <c r="F41">
        <f>GT_Spot!P41</f>
        <v>0</v>
      </c>
      <c r="G41">
        <f>PPCL_NG!P41</f>
        <v>43.85</v>
      </c>
      <c r="H41">
        <f>PPCL_Spot!P41</f>
        <v>0</v>
      </c>
      <c r="I41">
        <f>Bawana_NG!P41</f>
        <v>83.789999999999992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710.90090388026806</v>
      </c>
      <c r="P41" s="77">
        <v>57.8</v>
      </c>
      <c r="Q41" s="77">
        <v>14.445403944020356</v>
      </c>
      <c r="R41" s="80">
        <v>47.5</v>
      </c>
      <c r="S41" s="80">
        <v>0</v>
      </c>
      <c r="T41" s="78">
        <f>SUMPRODUCT(LTA!F41:AJ41,LTA!F$101:AJ$101,LTA!F$103:AJ$103)</f>
        <v>372.39000000000004</v>
      </c>
      <c r="U41" s="78">
        <f>SUMPRODUCT(LTA!F41:AJ41,LTA!F$102:AJ$102,LTA!F$103:AJ$103)</f>
        <v>127.82083999999999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-291</v>
      </c>
      <c r="AA41" s="117">
        <f>STOA!H41</f>
        <v>727.8900000000001</v>
      </c>
      <c r="AB41" s="117">
        <f>-STOA!N41</f>
        <v>0</v>
      </c>
      <c r="AC41">
        <f t="shared" si="0"/>
        <v>22.722286585241449</v>
      </c>
      <c r="AD41">
        <f t="shared" si="1"/>
        <v>1822.0974616642775</v>
      </c>
      <c r="AE41">
        <f>'IDT-1'!B41</f>
        <v>0</v>
      </c>
      <c r="AF41" s="26"/>
      <c r="AG41">
        <f t="shared" si="2"/>
        <v>1822.0974616642775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14.585400425230333</v>
      </c>
      <c r="F42">
        <f>GT_Spot!P42</f>
        <v>0</v>
      </c>
      <c r="G42">
        <f>PPCL_NG!P42</f>
        <v>43.85</v>
      </c>
      <c r="H42">
        <f>PPCL_Spot!P42</f>
        <v>0</v>
      </c>
      <c r="I42">
        <f>Bawana_NG!P42</f>
        <v>83.789999999999992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705.47842715912793</v>
      </c>
      <c r="P42" s="77">
        <v>57.8</v>
      </c>
      <c r="Q42" s="77">
        <v>14.445403944020356</v>
      </c>
      <c r="R42" s="80">
        <v>47.5</v>
      </c>
      <c r="S42" s="80">
        <v>0</v>
      </c>
      <c r="T42" s="78">
        <f>SUMPRODUCT(LTA!F42:AJ42,LTA!F$101:AJ$101,LTA!F$103:AJ$103)</f>
        <v>392.17999999999995</v>
      </c>
      <c r="U42" s="78">
        <f>SUMPRODUCT(LTA!F42:AJ42,LTA!F$102:AJ$102,LTA!F$103:AJ$103)</f>
        <v>127.83083999999999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-261</v>
      </c>
      <c r="AA42" s="117">
        <f>STOA!H42</f>
        <v>739.09</v>
      </c>
      <c r="AB42" s="117">
        <f>-STOA!N42</f>
        <v>0</v>
      </c>
      <c r="AC42">
        <f t="shared" si="0"/>
        <v>22.752049984607119</v>
      </c>
      <c r="AD42">
        <f t="shared" si="1"/>
        <v>1869.6452215437714</v>
      </c>
      <c r="AE42">
        <f>'IDT-1'!B42</f>
        <v>0</v>
      </c>
      <c r="AF42" s="26"/>
      <c r="AG42">
        <f t="shared" si="2"/>
        <v>1869.6452215437714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14.611288604898826</v>
      </c>
      <c r="F43">
        <f>GT_Spot!P43</f>
        <v>0</v>
      </c>
      <c r="G43">
        <f>PPCL_NG!P43</f>
        <v>43.85</v>
      </c>
      <c r="H43">
        <f>PPCL_Spot!P43</f>
        <v>0</v>
      </c>
      <c r="I43">
        <f>Bawana_NG!P43</f>
        <v>83.816122137404577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688.91406373241512</v>
      </c>
      <c r="P43" s="77">
        <v>57.8</v>
      </c>
      <c r="Q43" s="77">
        <v>14.445403944020356</v>
      </c>
      <c r="R43" s="80">
        <v>47.5</v>
      </c>
      <c r="S43" s="80">
        <v>0</v>
      </c>
      <c r="T43" s="78">
        <f>SUMPRODUCT(LTA!F43:AJ43,LTA!F$101:AJ$101,LTA!F$103:AJ$103)</f>
        <v>408.53999999999996</v>
      </c>
      <c r="U43" s="78">
        <f>SUMPRODUCT(LTA!F43:AJ43,LTA!F$102:AJ$102,LTA!F$103:AJ$103)</f>
        <v>127.86084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-268</v>
      </c>
      <c r="AA43" s="117">
        <f>STOA!H43</f>
        <v>741.19</v>
      </c>
      <c r="AB43" s="117">
        <f>-STOA!N43</f>
        <v>0</v>
      </c>
      <c r="AC43">
        <f t="shared" si="0"/>
        <v>22.44984068644326</v>
      </c>
      <c r="AD43">
        <f t="shared" si="1"/>
        <v>1907.9250777322957</v>
      </c>
      <c r="AE43">
        <f>'IDT-1'!B43</f>
        <v>0</v>
      </c>
      <c r="AF43" s="26"/>
      <c r="AG43">
        <f t="shared" si="2"/>
        <v>1907.9250777322957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14.611288604898826</v>
      </c>
      <c r="F44">
        <f>GT_Spot!P44</f>
        <v>0</v>
      </c>
      <c r="G44">
        <f>PPCL_NG!P44</f>
        <v>43.85</v>
      </c>
      <c r="H44">
        <f>PPCL_Spot!P44</f>
        <v>0</v>
      </c>
      <c r="I44">
        <f>Bawana_NG!P44</f>
        <v>83.816122137404577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682.63243372722786</v>
      </c>
      <c r="P44" s="77">
        <v>57.797120510137987</v>
      </c>
      <c r="Q44" s="77">
        <v>14.450000000000001</v>
      </c>
      <c r="R44" s="80">
        <v>47.5</v>
      </c>
      <c r="S44" s="80">
        <v>0</v>
      </c>
      <c r="T44" s="78">
        <f>SUMPRODUCT(LTA!F44:AJ44,LTA!F$101:AJ$101,LTA!F$103:AJ$103)</f>
        <v>421.58</v>
      </c>
      <c r="U44" s="78">
        <f>SUMPRODUCT(LTA!F44:AJ44,LTA!F$102:AJ$102,LTA!F$103:AJ$103)</f>
        <v>127.63083999999999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-245</v>
      </c>
      <c r="AA44" s="117">
        <f>STOA!H44</f>
        <v>753.09</v>
      </c>
      <c r="AB44" s="117">
        <f>-STOA!N44</f>
        <v>0</v>
      </c>
      <c r="AC44">
        <f t="shared" si="0"/>
        <v>22.443341025257734</v>
      </c>
      <c r="AD44">
        <f t="shared" si="1"/>
        <v>1945.3616639544116</v>
      </c>
      <c r="AE44">
        <f>'IDT-1'!B44</f>
        <v>0</v>
      </c>
      <c r="AF44" s="26"/>
      <c r="AG44">
        <f t="shared" si="2"/>
        <v>1945.3616639544116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14.185303514376994</v>
      </c>
      <c r="F45">
        <f>GT_Spot!P45</f>
        <v>0</v>
      </c>
      <c r="G45">
        <f>PPCL_NG!P45</f>
        <v>43.85</v>
      </c>
      <c r="H45">
        <f>PPCL_Spot!P45</f>
        <v>0</v>
      </c>
      <c r="I45">
        <f>Bawana_NG!P45</f>
        <v>83.816122137404577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670.2277531668625</v>
      </c>
      <c r="P45" s="77">
        <v>57.797120510137987</v>
      </c>
      <c r="Q45" s="77">
        <v>14.450000000000001</v>
      </c>
      <c r="R45" s="80">
        <v>47.5</v>
      </c>
      <c r="S45" s="80">
        <v>0</v>
      </c>
      <c r="T45" s="78">
        <f>SUMPRODUCT(LTA!F45:AJ45,LTA!F$101:AJ$101,LTA!F$103:AJ$103)</f>
        <v>434.31</v>
      </c>
      <c r="U45" s="78">
        <f>SUMPRODUCT(LTA!F45:AJ45,LTA!F$102:AJ$102,LTA!F$103:AJ$103)</f>
        <v>127.79083999999999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-216</v>
      </c>
      <c r="AA45" s="117">
        <f>STOA!H45</f>
        <v>751.69</v>
      </c>
      <c r="AB45" s="117">
        <f>-STOA!N45</f>
        <v>0</v>
      </c>
      <c r="AC45">
        <f t="shared" si="0"/>
        <v>22.085296194164311</v>
      </c>
      <c r="AD45">
        <f t="shared" si="1"/>
        <v>1983.3790431346176</v>
      </c>
      <c r="AE45">
        <f>'IDT-1'!B45</f>
        <v>0</v>
      </c>
      <c r="AF45" s="26"/>
      <c r="AG45">
        <f t="shared" si="2"/>
        <v>1983.3790431346176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14.185303514376994</v>
      </c>
      <c r="F46">
        <f>GT_Spot!P46</f>
        <v>0</v>
      </c>
      <c r="G46">
        <f>PPCL_NG!P46</f>
        <v>43.85</v>
      </c>
      <c r="H46">
        <f>PPCL_Spot!P46</f>
        <v>0</v>
      </c>
      <c r="I46">
        <f>Bawana_NG!P46</f>
        <v>83.816122137404577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663.96340365440653</v>
      </c>
      <c r="P46" s="77">
        <v>57.797120510137987</v>
      </c>
      <c r="Q46" s="77">
        <v>14.450000000000001</v>
      </c>
      <c r="R46" s="80">
        <v>47.5</v>
      </c>
      <c r="S46" s="80">
        <v>0</v>
      </c>
      <c r="T46" s="78">
        <f>SUMPRODUCT(LTA!F46:AJ46,LTA!F$101:AJ$101,LTA!F$103:AJ$103)</f>
        <v>439.82</v>
      </c>
      <c r="U46" s="78">
        <f>SUMPRODUCT(LTA!F46:AJ46,LTA!F$102:AJ$102,LTA!F$103:AJ$103)</f>
        <v>127.74083999999999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-190</v>
      </c>
      <c r="AA46" s="117">
        <f>STOA!H46</f>
        <v>755.19</v>
      </c>
      <c r="AB46" s="117">
        <f>-STOA!N46</f>
        <v>0</v>
      </c>
      <c r="AC46">
        <f t="shared" si="0"/>
        <v>21.895942857922009</v>
      </c>
      <c r="AD46">
        <f t="shared" si="1"/>
        <v>2010.2640469584039</v>
      </c>
      <c r="AE46">
        <f>'IDT-1'!B46</f>
        <v>0</v>
      </c>
      <c r="AF46" s="26"/>
      <c r="AG46">
        <f t="shared" si="2"/>
        <v>2010.2640469584039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14.185303514376994</v>
      </c>
      <c r="F47">
        <f>GT_Spot!P47</f>
        <v>0</v>
      </c>
      <c r="G47">
        <f>PPCL_NG!P47</f>
        <v>43.85</v>
      </c>
      <c r="H47">
        <f>PPCL_Spot!P47</f>
        <v>0</v>
      </c>
      <c r="I47">
        <f>Bawana_NG!P47</f>
        <v>83.816122137404577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677.29408743906265</v>
      </c>
      <c r="P47" s="77">
        <v>57.8</v>
      </c>
      <c r="Q47" s="77">
        <v>14.450000000000001</v>
      </c>
      <c r="R47" s="80">
        <v>47.5</v>
      </c>
      <c r="S47" s="80">
        <v>0</v>
      </c>
      <c r="T47" s="78">
        <f>SUMPRODUCT(LTA!F47:AJ47,LTA!F$101:AJ$101,LTA!F$103:AJ$103)</f>
        <v>442.01</v>
      </c>
      <c r="U47" s="78">
        <f>SUMPRODUCT(LTA!F47:AJ47,LTA!F$102:AJ$102,LTA!F$103:AJ$103)</f>
        <v>127.98084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-183</v>
      </c>
      <c r="AA47" s="117">
        <f>STOA!H47</f>
        <v>758.69</v>
      </c>
      <c r="AB47" s="117">
        <f>-STOA!N47</f>
        <v>0</v>
      </c>
      <c r="AC47">
        <f t="shared" si="0"/>
        <v>21.932290301904843</v>
      </c>
      <c r="AD47">
        <f t="shared" si="1"/>
        <v>2044.4912627889396</v>
      </c>
      <c r="AE47">
        <f>'IDT-1'!B47</f>
        <v>0</v>
      </c>
      <c r="AF47" s="26"/>
      <c r="AG47">
        <f t="shared" si="2"/>
        <v>2044.4912627889396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14.210526315789474</v>
      </c>
      <c r="F48">
        <f>GT_Spot!P48</f>
        <v>0</v>
      </c>
      <c r="G48">
        <f>PPCL_NG!P48</f>
        <v>43.85</v>
      </c>
      <c r="H48">
        <f>PPCL_Spot!P48</f>
        <v>0</v>
      </c>
      <c r="I48">
        <f>Bawana_NG!P48</f>
        <v>83.816122137404577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677.29408743906265</v>
      </c>
      <c r="P48" s="77">
        <v>57.8</v>
      </c>
      <c r="Q48" s="77">
        <v>14.450000000000001</v>
      </c>
      <c r="R48" s="80">
        <v>47.5</v>
      </c>
      <c r="S48" s="80">
        <v>0</v>
      </c>
      <c r="T48" s="78">
        <f>SUMPRODUCT(LTA!F48:AJ48,LTA!F$101:AJ$101,LTA!F$103:AJ$103)</f>
        <v>443.48</v>
      </c>
      <c r="U48" s="78">
        <f>SUMPRODUCT(LTA!F48:AJ48,LTA!F$102:AJ$102,LTA!F$103:AJ$103)</f>
        <v>127.69083999999999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-175</v>
      </c>
      <c r="AA48" s="117">
        <f>STOA!H48</f>
        <v>758.69</v>
      </c>
      <c r="AB48" s="117">
        <f>-STOA!N48</f>
        <v>0</v>
      </c>
      <c r="AC48">
        <f t="shared" si="0"/>
        <v>21.845236859813117</v>
      </c>
      <c r="AD48">
        <f t="shared" si="1"/>
        <v>2056.7835390324435</v>
      </c>
      <c r="AE48">
        <f>'IDT-1'!B48</f>
        <v>0</v>
      </c>
      <c r="AF48" s="26"/>
      <c r="AG48">
        <f t="shared" si="2"/>
        <v>2056.7835390324435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12.748851454823889</v>
      </c>
      <c r="F49">
        <f>GT_Spot!P49</f>
        <v>0</v>
      </c>
      <c r="G49">
        <f>PPCL_NG!P49</f>
        <v>43.85</v>
      </c>
      <c r="H49">
        <f>PPCL_Spot!P49</f>
        <v>0</v>
      </c>
      <c r="I49">
        <f>Bawana_NG!P49</f>
        <v>83.816122137404577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678.65683728868567</v>
      </c>
      <c r="P49" s="77">
        <v>57.8</v>
      </c>
      <c r="Q49" s="77">
        <v>14.450000000000001</v>
      </c>
      <c r="R49" s="80">
        <v>47.5</v>
      </c>
      <c r="S49" s="80">
        <v>0</v>
      </c>
      <c r="T49" s="78">
        <f>SUMPRODUCT(LTA!F49:AJ49,LTA!F$101:AJ$101,LTA!F$103:AJ$103)</f>
        <v>443.99999999999994</v>
      </c>
      <c r="U49" s="78">
        <f>SUMPRODUCT(LTA!F49:AJ49,LTA!F$102:AJ$102,LTA!F$103:AJ$103)</f>
        <v>127.76083999999999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-156</v>
      </c>
      <c r="AA49" s="117">
        <f>STOA!H49</f>
        <v>760.09</v>
      </c>
      <c r="AB49" s="117">
        <f>-STOA!N49</f>
        <v>0</v>
      </c>
      <c r="AC49">
        <f t="shared" si="0"/>
        <v>22.003928360068429</v>
      </c>
      <c r="AD49">
        <f t="shared" si="1"/>
        <v>2042.5159225208456</v>
      </c>
      <c r="AE49">
        <f>'IDT-1'!B49</f>
        <v>0</v>
      </c>
      <c r="AF49" s="26"/>
      <c r="AG49">
        <f t="shared" si="2"/>
        <v>2042.5159225208456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12.748851454823889</v>
      </c>
      <c r="F50">
        <f>GT_Spot!P50</f>
        <v>0</v>
      </c>
      <c r="G50">
        <f>PPCL_NG!P50</f>
        <v>43.85</v>
      </c>
      <c r="H50">
        <f>PPCL_Spot!P50</f>
        <v>0</v>
      </c>
      <c r="I50">
        <f>Bawana_NG!P50</f>
        <v>83.816122137404577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678.65683728868567</v>
      </c>
      <c r="P50" s="77">
        <v>57.8</v>
      </c>
      <c r="Q50" s="77">
        <v>14.450000000000001</v>
      </c>
      <c r="R50" s="80">
        <v>47.5</v>
      </c>
      <c r="S50" s="80">
        <v>0</v>
      </c>
      <c r="T50" s="78">
        <f>SUMPRODUCT(LTA!F50:AJ50,LTA!F$101:AJ$101,LTA!F$103:AJ$103)</f>
        <v>444.19</v>
      </c>
      <c r="U50" s="78">
        <f>SUMPRODUCT(LTA!F50:AJ50,LTA!F$102:AJ$102,LTA!F$103:AJ$103)</f>
        <v>127.80083999999999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-129</v>
      </c>
      <c r="AA50" s="117">
        <f>STOA!H50</f>
        <v>760.09</v>
      </c>
      <c r="AB50" s="117">
        <f>-STOA!N50</f>
        <v>0</v>
      </c>
      <c r="AC50">
        <f t="shared" si="0"/>
        <v>21.846146064668915</v>
      </c>
      <c r="AD50">
        <f t="shared" si="1"/>
        <v>2060.9037048162454</v>
      </c>
      <c r="AE50">
        <f>'IDT-1'!B50</f>
        <v>0</v>
      </c>
      <c r="AF50" s="26"/>
      <c r="AG50">
        <f t="shared" si="2"/>
        <v>2060.9037048162454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12.773302646720367</v>
      </c>
      <c r="F51">
        <f>GT_Spot!P51</f>
        <v>0</v>
      </c>
      <c r="G51">
        <f>PPCL_NG!P51</f>
        <v>42.437170855276314</v>
      </c>
      <c r="H51">
        <f>PPCL_Spot!P51</f>
        <v>0</v>
      </c>
      <c r="I51">
        <f>Bawana_NG!P51</f>
        <v>84.08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698.69782708382525</v>
      </c>
      <c r="P51" s="77">
        <v>57.8</v>
      </c>
      <c r="Q51" s="77">
        <v>14.450000000000001</v>
      </c>
      <c r="R51" s="80">
        <v>47.5</v>
      </c>
      <c r="S51" s="80">
        <v>0</v>
      </c>
      <c r="T51" s="78">
        <f>SUMPRODUCT(LTA!F51:AJ51,LTA!F$101:AJ$101,LTA!F$103:AJ$103)</f>
        <v>444.42</v>
      </c>
      <c r="U51" s="78">
        <f>SUMPRODUCT(LTA!F51:AJ51,LTA!F$102:AJ$102,LTA!F$103:AJ$103)</f>
        <v>127.80083999999999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-118</v>
      </c>
      <c r="AA51" s="117">
        <f>STOA!H51</f>
        <v>760.09</v>
      </c>
      <c r="AB51" s="117">
        <f>-STOA!N51</f>
        <v>0</v>
      </c>
      <c r="AC51">
        <f t="shared" si="0"/>
        <v>22.201075852038208</v>
      </c>
      <c r="AD51">
        <f t="shared" si="1"/>
        <v>2058.6952647337839</v>
      </c>
      <c r="AE51">
        <f>'IDT-1'!B51</f>
        <v>0</v>
      </c>
      <c r="AF51" s="26"/>
      <c r="AG51">
        <f t="shared" si="2"/>
        <v>2058.6952647337839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12.773302646720367</v>
      </c>
      <c r="F52">
        <f>GT_Spot!P52</f>
        <v>0</v>
      </c>
      <c r="G52">
        <f>PPCL_NG!P52</f>
        <v>42.437170855276314</v>
      </c>
      <c r="H52">
        <f>PPCL_Spot!P52</f>
        <v>0</v>
      </c>
      <c r="I52">
        <f>Bawana_NG!P52</f>
        <v>84.08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735.84537423800032</v>
      </c>
      <c r="P52" s="77">
        <v>57.8</v>
      </c>
      <c r="Q52" s="77">
        <v>14.450000000000001</v>
      </c>
      <c r="R52" s="80">
        <v>47.5</v>
      </c>
      <c r="S52" s="80">
        <v>0</v>
      </c>
      <c r="T52" s="78">
        <f>SUMPRODUCT(LTA!F52:AJ52,LTA!F$101:AJ$101,LTA!F$103:AJ$103)</f>
        <v>444.15999999999997</v>
      </c>
      <c r="U52" s="78">
        <f>SUMPRODUCT(LTA!F52:AJ52,LTA!F$102:AJ$102,LTA!F$103:AJ$103)</f>
        <v>127.73084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-93</v>
      </c>
      <c r="AA52" s="117">
        <f>STOA!H52</f>
        <v>760.09</v>
      </c>
      <c r="AB52" s="117">
        <f>-STOA!N52</f>
        <v>0</v>
      </c>
      <c r="AC52">
        <f t="shared" si="0"/>
        <v>22.462923374339578</v>
      </c>
      <c r="AD52">
        <f t="shared" si="1"/>
        <v>2102.2509643656576</v>
      </c>
      <c r="AE52">
        <f>'IDT-1'!B52</f>
        <v>0</v>
      </c>
      <c r="AF52" s="26"/>
      <c r="AG52">
        <f t="shared" si="2"/>
        <v>2102.2509643656576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-120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12.773302646720367</v>
      </c>
      <c r="F53">
        <f>GT_Spot!P53</f>
        <v>0</v>
      </c>
      <c r="G53">
        <f>PPCL_NG!P53</f>
        <v>42.437170855276314</v>
      </c>
      <c r="H53">
        <f>PPCL_Spot!P53</f>
        <v>0</v>
      </c>
      <c r="I53">
        <f>Bawana_NG!P53</f>
        <v>84.08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785.88934376108148</v>
      </c>
      <c r="P53" s="77">
        <v>57.8</v>
      </c>
      <c r="Q53" s="77">
        <v>14.450000000000001</v>
      </c>
      <c r="R53" s="80">
        <v>47.5</v>
      </c>
      <c r="S53" s="80">
        <v>0</v>
      </c>
      <c r="T53" s="78">
        <f>SUMPRODUCT(LTA!F53:AJ53,LTA!F$101:AJ$101,LTA!F$103:AJ$103)</f>
        <v>444.25999999999993</v>
      </c>
      <c r="U53" s="78">
        <f>SUMPRODUCT(LTA!F53:AJ53,LTA!F$102:AJ$102,LTA!F$103:AJ$103)</f>
        <v>127.91083999999999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-97</v>
      </c>
      <c r="AA53" s="117">
        <f>STOA!H53</f>
        <v>760.09</v>
      </c>
      <c r="AB53" s="117">
        <f>-STOA!N53</f>
        <v>0</v>
      </c>
      <c r="AC53">
        <f t="shared" si="0"/>
        <v>23.465096340040997</v>
      </c>
      <c r="AD53">
        <f t="shared" si="1"/>
        <v>2088.5727609230371</v>
      </c>
      <c r="AE53">
        <f>'IDT-1'!B53</f>
        <v>0</v>
      </c>
      <c r="AF53" s="26"/>
      <c r="AG53">
        <f t="shared" si="2"/>
        <v>2088.5727609230371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12.773302646720367</v>
      </c>
      <c r="F54">
        <f>GT_Spot!P54</f>
        <v>0</v>
      </c>
      <c r="G54">
        <f>PPCL_NG!P54</f>
        <v>42.437170855276314</v>
      </c>
      <c r="H54">
        <f>PPCL_Spot!P54</f>
        <v>0</v>
      </c>
      <c r="I54">
        <f>Bawana_NG!P54</f>
        <v>84.08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817.19977898865329</v>
      </c>
      <c r="P54" s="77">
        <v>57.8</v>
      </c>
      <c r="Q54" s="77">
        <v>14.450000000000001</v>
      </c>
      <c r="R54" s="80">
        <v>47.5</v>
      </c>
      <c r="S54" s="80">
        <v>0</v>
      </c>
      <c r="T54" s="78">
        <f>SUMPRODUCT(LTA!F54:AJ54,LTA!F$101:AJ$101,LTA!F$103:AJ$103)</f>
        <v>444.47999999999996</v>
      </c>
      <c r="U54" s="78">
        <f>SUMPRODUCT(LTA!F54:AJ54,LTA!F$102:AJ$102,LTA!F$103:AJ$103)</f>
        <v>127.87084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-106</v>
      </c>
      <c r="AA54" s="117">
        <f>STOA!H54</f>
        <v>758.69</v>
      </c>
      <c r="AB54" s="117">
        <f>-STOA!N54</f>
        <v>0</v>
      </c>
      <c r="AC54">
        <f t="shared" si="0"/>
        <v>23.79424310544314</v>
      </c>
      <c r="AD54">
        <f t="shared" si="1"/>
        <v>2089.4868493852068</v>
      </c>
      <c r="AE54">
        <f>'IDT-1'!B54</f>
        <v>0</v>
      </c>
      <c r="AF54" s="26"/>
      <c r="AG54">
        <f t="shared" si="2"/>
        <v>2089.4868493852068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-188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12.389719984656692</v>
      </c>
      <c r="F55">
        <f>GT_Spot!P55</f>
        <v>0</v>
      </c>
      <c r="G55">
        <f>PPCL_NG!P55</f>
        <v>42.437170855276314</v>
      </c>
      <c r="H55">
        <f>PPCL_Spot!P55</f>
        <v>0</v>
      </c>
      <c r="I55">
        <f>Bawana_NG!P55</f>
        <v>84.08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807.71003357267875</v>
      </c>
      <c r="P55" s="77">
        <v>57.796479688166151</v>
      </c>
      <c r="Q55" s="77">
        <v>14.450000000000001</v>
      </c>
      <c r="R55" s="80">
        <v>47.5</v>
      </c>
      <c r="S55" s="80">
        <v>0</v>
      </c>
      <c r="T55" s="78">
        <f>SUMPRODUCT(LTA!F55:AJ55,LTA!F$101:AJ$101,LTA!F$103:AJ$103)</f>
        <v>444.53</v>
      </c>
      <c r="U55" s="78">
        <f>SUMPRODUCT(LTA!F55:AJ55,LTA!F$102:AJ$102,LTA!F$103:AJ$103)</f>
        <v>127.69083999999999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-124</v>
      </c>
      <c r="AA55" s="117">
        <f>STOA!H55</f>
        <v>758.69</v>
      </c>
      <c r="AB55" s="117">
        <f>-STOA!N55</f>
        <v>0</v>
      </c>
      <c r="AC55">
        <f t="shared" si="0"/>
        <v>23.723939094656664</v>
      </c>
      <c r="AD55">
        <f t="shared" si="1"/>
        <v>2077.5503050061216</v>
      </c>
      <c r="AE55">
        <f>'IDT-1'!B55</f>
        <v>0</v>
      </c>
      <c r="AF55" s="26"/>
      <c r="AG55">
        <f t="shared" si="2"/>
        <v>2077.5503050061216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-172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12.389719984656692</v>
      </c>
      <c r="F56">
        <f>GT_Spot!P56</f>
        <v>0</v>
      </c>
      <c r="G56">
        <f>PPCL_NG!P56</f>
        <v>42.437170855276314</v>
      </c>
      <c r="H56">
        <f>PPCL_Spot!P56</f>
        <v>0</v>
      </c>
      <c r="I56">
        <f>Bawana_NG!P56</f>
        <v>84.08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807.02299366862246</v>
      </c>
      <c r="P56" s="77">
        <v>57.796479688166151</v>
      </c>
      <c r="Q56" s="77">
        <v>14.450000000000001</v>
      </c>
      <c r="R56" s="80">
        <v>47.5</v>
      </c>
      <c r="S56" s="80">
        <v>0</v>
      </c>
      <c r="T56" s="78">
        <f>SUMPRODUCT(LTA!F56:AJ56,LTA!F$101:AJ$101,LTA!F$103:AJ$103)</f>
        <v>445.86</v>
      </c>
      <c r="U56" s="78">
        <f>SUMPRODUCT(LTA!F56:AJ56,LTA!F$102:AJ$102,LTA!F$103:AJ$103)</f>
        <v>127.73083999999999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-119</v>
      </c>
      <c r="AA56" s="117">
        <f>STOA!H56</f>
        <v>758.69</v>
      </c>
      <c r="AB56" s="117">
        <f>-STOA!N56</f>
        <v>0</v>
      </c>
      <c r="AC56">
        <f t="shared" si="0"/>
        <v>23.676680378367799</v>
      </c>
      <c r="AD56">
        <f t="shared" si="1"/>
        <v>2084.2805238183541</v>
      </c>
      <c r="AE56">
        <f>'IDT-1'!B56</f>
        <v>0</v>
      </c>
      <c r="AF56" s="26"/>
      <c r="AG56">
        <f t="shared" si="2"/>
        <v>2084.2805238183541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10.0128</v>
      </c>
      <c r="E57">
        <f>GT_NG!P57</f>
        <v>12.389719984656692</v>
      </c>
      <c r="F57">
        <f>GT_Spot!P57</f>
        <v>0</v>
      </c>
      <c r="G57">
        <f>PPCL_NG!P57</f>
        <v>42.437170855276314</v>
      </c>
      <c r="H57">
        <f>PPCL_Spot!P57</f>
        <v>0</v>
      </c>
      <c r="I57">
        <f>Bawana_NG!P57</f>
        <v>84.08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755.47360841081775</v>
      </c>
      <c r="P57" s="77">
        <v>57.796479688166151</v>
      </c>
      <c r="Q57" s="77">
        <v>14.450000000000001</v>
      </c>
      <c r="R57" s="80">
        <v>47.5</v>
      </c>
      <c r="S57" s="80">
        <v>0</v>
      </c>
      <c r="T57" s="78">
        <f>SUMPRODUCT(LTA!F57:AJ57,LTA!F$101:AJ$101,LTA!F$103:AJ$103)</f>
        <v>446.06</v>
      </c>
      <c r="U57" s="78">
        <f>SUMPRODUCT(LTA!F57:AJ57,LTA!F$102:AJ$102,LTA!F$103:AJ$103)</f>
        <v>127.92084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-83</v>
      </c>
      <c r="AA57" s="117">
        <f>STOA!H57</f>
        <v>758.69</v>
      </c>
      <c r="AB57" s="117">
        <f>-STOA!N57</f>
        <v>0</v>
      </c>
      <c r="AC57">
        <f t="shared" si="0"/>
        <v>22.986099709777889</v>
      </c>
      <c r="AD57">
        <f t="shared" si="1"/>
        <v>2080.8245192291392</v>
      </c>
      <c r="AE57">
        <f>'IDT-1'!B57</f>
        <v>0</v>
      </c>
      <c r="AF57" s="26"/>
      <c r="AG57">
        <f t="shared" si="2"/>
        <v>2080.8245192291392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-170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10.0128</v>
      </c>
      <c r="E58">
        <f>GT_NG!P58</f>
        <v>12.389719984656692</v>
      </c>
      <c r="F58">
        <f>GT_Spot!P58</f>
        <v>0</v>
      </c>
      <c r="G58">
        <f>PPCL_NG!P58</f>
        <v>42.437170855276314</v>
      </c>
      <c r="H58">
        <f>PPCL_Spot!P58</f>
        <v>0</v>
      </c>
      <c r="I58">
        <f>Bawana_NG!P58</f>
        <v>84.08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755.46346797385877</v>
      </c>
      <c r="P58" s="77">
        <v>57.796479688166151</v>
      </c>
      <c r="Q58" s="77">
        <v>14.450000000000001</v>
      </c>
      <c r="R58" s="80">
        <v>47.5</v>
      </c>
      <c r="S58" s="80">
        <v>0</v>
      </c>
      <c r="T58" s="78">
        <f>SUMPRODUCT(LTA!F58:AJ58,LTA!F$101:AJ$101,LTA!F$103:AJ$103)</f>
        <v>445.44</v>
      </c>
      <c r="U58" s="78">
        <f>SUMPRODUCT(LTA!F58:AJ58,LTA!F$102:AJ$102,LTA!F$103:AJ$103)</f>
        <v>127.71084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-43</v>
      </c>
      <c r="AA58" s="117">
        <f>STOA!H58</f>
        <v>755.19</v>
      </c>
      <c r="AB58" s="117">
        <f>-STOA!N58</f>
        <v>0</v>
      </c>
      <c r="AC58">
        <f t="shared" si="0"/>
        <v>22.566146990478252</v>
      </c>
      <c r="AD58">
        <f t="shared" si="1"/>
        <v>2119.9043315114804</v>
      </c>
      <c r="AE58">
        <f>'IDT-1'!B58</f>
        <v>0</v>
      </c>
      <c r="AF58" s="26"/>
      <c r="AG58">
        <f t="shared" si="2"/>
        <v>2119.9043315114804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10.0128</v>
      </c>
      <c r="E59">
        <f>GT_NG!P59</f>
        <v>12.389719984656692</v>
      </c>
      <c r="F59">
        <f>GT_Spot!P59</f>
        <v>0</v>
      </c>
      <c r="G59">
        <f>PPCL_NG!P59</f>
        <v>41.59</v>
      </c>
      <c r="H59">
        <f>PPCL_Spot!P59</f>
        <v>0</v>
      </c>
      <c r="I59">
        <f>Bawana_NG!P59</f>
        <v>84.08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755.87715355871069</v>
      </c>
      <c r="P59" s="77">
        <v>57.796479688166151</v>
      </c>
      <c r="Q59" s="77">
        <v>14.450000000000001</v>
      </c>
      <c r="R59" s="80">
        <v>47.5</v>
      </c>
      <c r="S59" s="80">
        <v>0</v>
      </c>
      <c r="T59" s="78">
        <f>SUMPRODUCT(LTA!F59:AJ59,LTA!F$101:AJ$101,LTA!F$103:AJ$103)</f>
        <v>442.78</v>
      </c>
      <c r="U59" s="78">
        <f>SUMPRODUCT(LTA!F59:AJ59,LTA!F$102:AJ$102,LTA!F$103:AJ$103)</f>
        <v>127.87084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754.49</v>
      </c>
      <c r="AB59" s="117">
        <f>-STOA!N59</f>
        <v>0</v>
      </c>
      <c r="AC59">
        <f t="shared" si="0"/>
        <v>22.010362796288987</v>
      </c>
      <c r="AD59">
        <f t="shared" si="1"/>
        <v>2175.8266304352446</v>
      </c>
      <c r="AE59">
        <f>'IDT-1'!B59</f>
        <v>0</v>
      </c>
      <c r="AF59" s="26"/>
      <c r="AG59">
        <f t="shared" si="2"/>
        <v>2175.8266304352446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10.0128</v>
      </c>
      <c r="E60">
        <f>GT_NG!P60</f>
        <v>12.389719984656692</v>
      </c>
      <c r="F60">
        <f>GT_Spot!P60</f>
        <v>0</v>
      </c>
      <c r="G60">
        <f>PPCL_NG!P60</f>
        <v>41.59</v>
      </c>
      <c r="H60">
        <f>PPCL_Spot!P60</f>
        <v>0</v>
      </c>
      <c r="I60">
        <f>Bawana_NG!P60</f>
        <v>84.08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764.51617977569458</v>
      </c>
      <c r="P60" s="77">
        <v>57.79999999999999</v>
      </c>
      <c r="Q60" s="77">
        <v>14.450000000000001</v>
      </c>
      <c r="R60" s="80">
        <v>47.5</v>
      </c>
      <c r="S60" s="80">
        <v>0</v>
      </c>
      <c r="T60" s="78">
        <f>SUMPRODUCT(LTA!F60:AJ60,LTA!F$101:AJ$101,LTA!F$103:AJ$103)</f>
        <v>441.78</v>
      </c>
      <c r="U60" s="78">
        <f>SUMPRODUCT(LTA!F60:AJ60,LTA!F$102:AJ$102,LTA!F$103:AJ$103)</f>
        <v>127.87083999999999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753.79000000000008</v>
      </c>
      <c r="AB60" s="117">
        <f>-STOA!N60</f>
        <v>0</v>
      </c>
      <c r="AC60">
        <f t="shared" si="0"/>
        <v>21.698575849810386</v>
      </c>
      <c r="AD60">
        <f t="shared" si="1"/>
        <v>2225.080963910541</v>
      </c>
      <c r="AE60">
        <f>'IDT-1'!B60</f>
        <v>0</v>
      </c>
      <c r="AF60" s="26"/>
      <c r="AG60">
        <f t="shared" si="2"/>
        <v>2225.080963910541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-109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10.0128</v>
      </c>
      <c r="E61">
        <f>GT_NG!P61</f>
        <v>12.00613732259302</v>
      </c>
      <c r="F61">
        <f>GT_Spot!P61</f>
        <v>0</v>
      </c>
      <c r="G61">
        <f>PPCL_NG!P61</f>
        <v>41.59</v>
      </c>
      <c r="H61">
        <f>PPCL_Spot!P61</f>
        <v>0</v>
      </c>
      <c r="I61">
        <f>Bawana_NG!P61</f>
        <v>80.656303221962503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825.20850021580986</v>
      </c>
      <c r="P61" s="77">
        <v>57.79999999999999</v>
      </c>
      <c r="Q61" s="77">
        <v>14.450000000000001</v>
      </c>
      <c r="R61" s="80">
        <v>47.5</v>
      </c>
      <c r="S61" s="80">
        <v>0</v>
      </c>
      <c r="T61" s="78">
        <f>SUMPRODUCT(LTA!F61:AJ61,LTA!F$101:AJ$101,LTA!F$103:AJ$103)</f>
        <v>440.19999999999993</v>
      </c>
      <c r="U61" s="78">
        <f>SUMPRODUCT(LTA!F61:AJ61,LTA!F$102:AJ$102,LTA!F$103:AJ$103)</f>
        <v>127.93084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751.69</v>
      </c>
      <c r="AB61" s="117">
        <f>-STOA!N61</f>
        <v>0</v>
      </c>
      <c r="AC61">
        <f t="shared" si="0"/>
        <v>22.504677056453932</v>
      </c>
      <c r="AD61">
        <f t="shared" si="1"/>
        <v>2239.5399037039115</v>
      </c>
      <c r="AE61">
        <f>'IDT-1'!B61</f>
        <v>0</v>
      </c>
      <c r="AF61" s="26"/>
      <c r="AG61">
        <f t="shared" si="2"/>
        <v>2239.5399037039115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-147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10.0128</v>
      </c>
      <c r="E62">
        <f>GT_NG!P62</f>
        <v>12.00613732259302</v>
      </c>
      <c r="F62">
        <f>GT_Spot!P62</f>
        <v>0</v>
      </c>
      <c r="G62">
        <f>PPCL_NG!P62</f>
        <v>41.59</v>
      </c>
      <c r="H62">
        <f>PPCL_Spot!P62</f>
        <v>0</v>
      </c>
      <c r="I62">
        <f>Bawana_NG!P62</f>
        <v>80.656303221962503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852.86415892021193</v>
      </c>
      <c r="P62" s="77">
        <v>86.699999999999989</v>
      </c>
      <c r="Q62" s="77">
        <v>14.450000000000001</v>
      </c>
      <c r="R62" s="80">
        <v>47.5</v>
      </c>
      <c r="S62" s="80">
        <v>0</v>
      </c>
      <c r="T62" s="78">
        <f>SUMPRODUCT(LTA!F62:AJ62,LTA!F$101:AJ$101,LTA!F$103:AJ$103)</f>
        <v>433.87000000000006</v>
      </c>
      <c r="U62" s="78">
        <f>SUMPRODUCT(LTA!F62:AJ62,LTA!F$102:AJ$102,LTA!F$103:AJ$103)</f>
        <v>127.99083999999999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744.69</v>
      </c>
      <c r="AB62" s="117">
        <f>-STOA!N62</f>
        <v>0</v>
      </c>
      <c r="AC62">
        <f t="shared" si="0"/>
        <v>22.823443960397302</v>
      </c>
      <c r="AD62">
        <f t="shared" si="1"/>
        <v>2289.5067955043701</v>
      </c>
      <c r="AE62">
        <f>'IDT-1'!B62</f>
        <v>0</v>
      </c>
      <c r="AF62" s="26"/>
      <c r="AG62">
        <f t="shared" si="2"/>
        <v>2289.5067955043701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10.0128</v>
      </c>
      <c r="E63">
        <f>GT_NG!P63</f>
        <v>12.00613732259302</v>
      </c>
      <c r="F63">
        <f>GT_Spot!P63</f>
        <v>0</v>
      </c>
      <c r="G63">
        <f>PPCL_NG!P63</f>
        <v>41.59</v>
      </c>
      <c r="H63">
        <f>PPCL_Spot!P63</f>
        <v>0</v>
      </c>
      <c r="I63">
        <f>Bawana_NG!P63</f>
        <v>80.656303221962503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877.65475505030543</v>
      </c>
      <c r="P63" s="77">
        <v>117.74000000000002</v>
      </c>
      <c r="Q63" s="77">
        <v>38.164849547969233</v>
      </c>
      <c r="R63" s="80">
        <v>47.5</v>
      </c>
      <c r="S63" s="80">
        <v>0</v>
      </c>
      <c r="T63" s="78">
        <f>SUMPRODUCT(LTA!F63:AJ63,LTA!F$101:AJ$101,LTA!F$103:AJ$103)</f>
        <v>423.25</v>
      </c>
      <c r="U63" s="78">
        <f>SUMPRODUCT(LTA!F63:AJ63,LTA!F$102:AJ$102,LTA!F$103:AJ$103)</f>
        <v>128.96870999999999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736.24000000000012</v>
      </c>
      <c r="AB63" s="117">
        <f>-STOA!N63</f>
        <v>0</v>
      </c>
      <c r="AC63">
        <f t="shared" si="0"/>
        <v>23.683845729163281</v>
      </c>
      <c r="AD63">
        <f t="shared" si="1"/>
        <v>2314.0997094136669</v>
      </c>
      <c r="AE63">
        <f>'IDT-1'!B63</f>
        <v>0</v>
      </c>
      <c r="AF63" s="26"/>
      <c r="AG63">
        <f t="shared" si="2"/>
        <v>2314.0997094136669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-176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12.00613732259302</v>
      </c>
      <c r="F64">
        <f>GT_Spot!P64</f>
        <v>0</v>
      </c>
      <c r="G64">
        <f>PPCL_NG!P64</f>
        <v>41.59</v>
      </c>
      <c r="H64">
        <f>PPCL_Spot!P64</f>
        <v>0</v>
      </c>
      <c r="I64">
        <f>Bawana_NG!P64</f>
        <v>80.656303221962503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890.04391786717099</v>
      </c>
      <c r="P64" s="77">
        <v>117.74000000000002</v>
      </c>
      <c r="Q64" s="77">
        <v>38.17</v>
      </c>
      <c r="R64" s="80">
        <v>47.5</v>
      </c>
      <c r="S64" s="80">
        <v>0</v>
      </c>
      <c r="T64" s="78">
        <f>SUMPRODUCT(LTA!F64:AJ64,LTA!F$101:AJ$101,LTA!F$103:AJ$103)</f>
        <v>410.97999999999996</v>
      </c>
      <c r="U64" s="78">
        <f>SUMPRODUCT(LTA!F64:AJ64,LTA!F$102:AJ$102,LTA!F$103:AJ$103)</f>
        <v>138.57296499999998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729.24000000000012</v>
      </c>
      <c r="AB64" s="117">
        <f>-STOA!N64</f>
        <v>0</v>
      </c>
      <c r="AC64">
        <f t="shared" si="0"/>
        <v>23.485903941874689</v>
      </c>
      <c r="AD64">
        <f t="shared" si="1"/>
        <v>2342.0262194698521</v>
      </c>
      <c r="AE64">
        <f>'IDT-1'!B64</f>
        <v>0</v>
      </c>
      <c r="AF64" s="26"/>
      <c r="AG64">
        <f t="shared" si="2"/>
        <v>2342.0262194698521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-151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12.00613732259302</v>
      </c>
      <c r="F65">
        <f>GT_Spot!P65</f>
        <v>0</v>
      </c>
      <c r="G65">
        <f>PPCL_NG!P65</f>
        <v>41.59</v>
      </c>
      <c r="H65">
        <f>PPCL_Spot!P65</f>
        <v>0</v>
      </c>
      <c r="I65">
        <f>Bawana_NG!P65</f>
        <v>80.656303221962503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884.00507091103464</v>
      </c>
      <c r="P65" s="77">
        <v>117.74000000000002</v>
      </c>
      <c r="Q65" s="77">
        <v>38.17</v>
      </c>
      <c r="R65" s="80">
        <v>47.5</v>
      </c>
      <c r="S65" s="80">
        <v>0</v>
      </c>
      <c r="T65" s="78">
        <f>SUMPRODUCT(LTA!F65:AJ65,LTA!F$101:AJ$101,LTA!F$103:AJ$103)</f>
        <v>393.46999999999997</v>
      </c>
      <c r="U65" s="78">
        <f>SUMPRODUCT(LTA!F65:AJ65,LTA!F$102:AJ$102,LTA!F$103:AJ$103)</f>
        <v>139.58296499999997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718.74000000000012</v>
      </c>
      <c r="AB65" s="117">
        <f>-STOA!N65</f>
        <v>0</v>
      </c>
      <c r="AC65">
        <f t="shared" si="0"/>
        <v>22.964330773083613</v>
      </c>
      <c r="AD65">
        <f t="shared" si="1"/>
        <v>2335.5089456825071</v>
      </c>
      <c r="AE65">
        <f>'IDT-1'!B65</f>
        <v>0</v>
      </c>
      <c r="AF65" s="26"/>
      <c r="AG65">
        <f t="shared" si="2"/>
        <v>2335.5089456825071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-125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12.00613732259302</v>
      </c>
      <c r="F66">
        <f>GT_Spot!P66</f>
        <v>0</v>
      </c>
      <c r="G66">
        <f>PPCL_NG!P66</f>
        <v>41.59</v>
      </c>
      <c r="H66">
        <f>PPCL_Spot!P66</f>
        <v>0</v>
      </c>
      <c r="I66">
        <f>Bawana_NG!P66</f>
        <v>80.656303221962503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863.29074350757321</v>
      </c>
      <c r="P66" s="77">
        <v>117.74000000000002</v>
      </c>
      <c r="Q66" s="77">
        <v>38.17</v>
      </c>
      <c r="R66" s="80">
        <v>47.5</v>
      </c>
      <c r="S66" s="80">
        <v>0</v>
      </c>
      <c r="T66" s="78">
        <f>SUMPRODUCT(LTA!F66:AJ66,LTA!F$101:AJ$101,LTA!F$103:AJ$103)</f>
        <v>373.24</v>
      </c>
      <c r="U66" s="78">
        <f>SUMPRODUCT(LTA!F66:AJ66,LTA!F$102:AJ$102,LTA!F$103:AJ$103)</f>
        <v>140.79296500000001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707.54000000000019</v>
      </c>
      <c r="AB66" s="117">
        <f>-STOA!N66</f>
        <v>0</v>
      </c>
      <c r="AC66">
        <f t="shared" si="0"/>
        <v>22.143227336000948</v>
      </c>
      <c r="AD66">
        <f t="shared" si="1"/>
        <v>2327.3957217161283</v>
      </c>
      <c r="AE66">
        <f>'IDT-1'!B66</f>
        <v>0</v>
      </c>
      <c r="AF66" s="26"/>
      <c r="AG66">
        <f t="shared" si="2"/>
        <v>2327.3957217161283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12.00613732259302</v>
      </c>
      <c r="F67">
        <f>GT_Spot!P67</f>
        <v>0</v>
      </c>
      <c r="G67">
        <f>PPCL_NG!P67</f>
        <v>41.59</v>
      </c>
      <c r="H67">
        <f>PPCL_Spot!P67</f>
        <v>0</v>
      </c>
      <c r="I67">
        <f>Bawana_NG!P67</f>
        <v>78.239999999999995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911.3521135512691</v>
      </c>
      <c r="P67" s="77">
        <v>117.74000000000002</v>
      </c>
      <c r="Q67" s="77">
        <v>38.17</v>
      </c>
      <c r="R67" s="80">
        <v>47.5</v>
      </c>
      <c r="S67" s="80">
        <v>0</v>
      </c>
      <c r="T67" s="78">
        <f>SUMPRODUCT(LTA!F67:AJ67,LTA!F$101:AJ$101,LTA!F$103:AJ$103)</f>
        <v>337.1</v>
      </c>
      <c r="U67" s="78">
        <f>SUMPRODUCT(LTA!F67:AJ67,LTA!F$102:AJ$102,LTA!F$103:AJ$103)</f>
        <v>141.28296499999999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695.57</v>
      </c>
      <c r="AB67" s="117">
        <f>-STOA!N67</f>
        <v>0</v>
      </c>
      <c r="AC67">
        <f t="shared" si="0"/>
        <v>22.170238561643178</v>
      </c>
      <c r="AD67">
        <f t="shared" si="1"/>
        <v>2320.3937773122193</v>
      </c>
      <c r="AE67">
        <f>'IDT-1'!B67</f>
        <v>0</v>
      </c>
      <c r="AF67" s="26"/>
      <c r="AG67">
        <f t="shared" si="2"/>
        <v>2320.3937773122193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12.00613732259302</v>
      </c>
      <c r="F68">
        <f>GT_Spot!P68</f>
        <v>0</v>
      </c>
      <c r="G68">
        <f>PPCL_NG!P68</f>
        <v>41.017171229570373</v>
      </c>
      <c r="H68">
        <f>PPCL_Spot!P68</f>
        <v>0</v>
      </c>
      <c r="I68">
        <f>Bawana_NG!P68</f>
        <v>78.239999999999995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917.89810762658806</v>
      </c>
      <c r="P68" s="77">
        <v>117.74000000000002</v>
      </c>
      <c r="Q68" s="77">
        <v>38.17</v>
      </c>
      <c r="R68" s="80">
        <v>47.5</v>
      </c>
      <c r="S68" s="80">
        <v>0</v>
      </c>
      <c r="T68" s="78">
        <f>SUMPRODUCT(LTA!F68:AJ68,LTA!F$101:AJ$101,LTA!F$103:AJ$103)</f>
        <v>315.52999999999997</v>
      </c>
      <c r="U68" s="78">
        <f>SUMPRODUCT(LTA!F68:AJ68,LTA!F$102:AJ$102,LTA!F$103:AJ$103)</f>
        <v>141.112965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681.57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21.748484120926687</v>
      </c>
      <c r="AD68">
        <f t="shared" ref="AD68:AD98" si="4">SUM(B68:AB68,AI68:AR68)-AC68</f>
        <v>2309.0486970578249</v>
      </c>
      <c r="AE68">
        <f>'IDT-1'!B68</f>
        <v>0</v>
      </c>
      <c r="AF68" s="26"/>
      <c r="AG68">
        <f t="shared" ref="AG68:AG98" si="5">SUM(AD68:AF68)+AT68</f>
        <v>2309.0486970578249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-70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12.00613732259302</v>
      </c>
      <c r="F69">
        <f>GT_Spot!P69</f>
        <v>0</v>
      </c>
      <c r="G69">
        <f>PPCL_NG!P69</f>
        <v>41.017171229570373</v>
      </c>
      <c r="H69">
        <f>PPCL_Spot!P69</f>
        <v>0</v>
      </c>
      <c r="I69">
        <f>Bawana_NG!P69</f>
        <v>78.239999999999995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965.71852183440637</v>
      </c>
      <c r="P69" s="77">
        <v>117.74000000000002</v>
      </c>
      <c r="Q69" s="77">
        <v>38.17</v>
      </c>
      <c r="R69" s="80">
        <v>47.5</v>
      </c>
      <c r="S69" s="80">
        <v>0</v>
      </c>
      <c r="T69" s="78">
        <f>SUMPRODUCT(LTA!F69:AJ69,LTA!F$101:AJ$101,LTA!F$103:AJ$103)</f>
        <v>293.48</v>
      </c>
      <c r="U69" s="78">
        <f>SUMPRODUCT(LTA!F69:AJ69,LTA!F$102:AJ$102,LTA!F$103:AJ$103)</f>
        <v>141.04296500000001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699.80000000000018</v>
      </c>
      <c r="AB69" s="117">
        <f>-STOA!N69</f>
        <v>0</v>
      </c>
      <c r="AC69">
        <f t="shared" si="3"/>
        <v>22.792053202597945</v>
      </c>
      <c r="AD69">
        <f t="shared" si="4"/>
        <v>2277.9355421839723</v>
      </c>
      <c r="AE69">
        <f>'IDT-1'!B69</f>
        <v>0</v>
      </c>
      <c r="AF69" s="26"/>
      <c r="AG69">
        <f t="shared" si="5"/>
        <v>2277.9355421839723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-144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12.00613732259302</v>
      </c>
      <c r="F70">
        <f>GT_Spot!P70</f>
        <v>0</v>
      </c>
      <c r="G70">
        <f>PPCL_NG!P70</f>
        <v>41.017171229570373</v>
      </c>
      <c r="H70">
        <f>PPCL_Spot!P70</f>
        <v>0</v>
      </c>
      <c r="I70">
        <f>Bawana_NG!P70</f>
        <v>78.239999999999995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969.36494070089384</v>
      </c>
      <c r="P70" s="77">
        <v>117.74000000000002</v>
      </c>
      <c r="Q70" s="77">
        <v>38.17</v>
      </c>
      <c r="R70" s="80">
        <v>47.5</v>
      </c>
      <c r="S70" s="80">
        <v>0</v>
      </c>
      <c r="T70" s="78">
        <f>SUMPRODUCT(LTA!F70:AJ70,LTA!F$101:AJ$101,LTA!F$103:AJ$103)</f>
        <v>265.18</v>
      </c>
      <c r="U70" s="78">
        <f>SUMPRODUCT(LTA!F70:AJ70,LTA!F$102:AJ$102,LTA!F$103:AJ$103)</f>
        <v>140.90296499999999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701.82</v>
      </c>
      <c r="AB70" s="117">
        <f>-STOA!N70</f>
        <v>0</v>
      </c>
      <c r="AC70">
        <f t="shared" si="3"/>
        <v>22.573889433578639</v>
      </c>
      <c r="AD70">
        <f t="shared" si="4"/>
        <v>2257.3801248194786</v>
      </c>
      <c r="AE70">
        <f>'IDT-1'!B70</f>
        <v>0</v>
      </c>
      <c r="AF70" s="26"/>
      <c r="AG70">
        <f t="shared" si="5"/>
        <v>2257.3801248194786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12.00613732259302</v>
      </c>
      <c r="F71">
        <f>GT_Spot!P71</f>
        <v>0</v>
      </c>
      <c r="G71">
        <f>PPCL_NG!P71</f>
        <v>41.017171229570373</v>
      </c>
      <c r="H71">
        <f>PPCL_Spot!P71</f>
        <v>0</v>
      </c>
      <c r="I71">
        <f>Bawana_NG!P71</f>
        <v>78.239999999999995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987.5924850326079</v>
      </c>
      <c r="P71" s="77">
        <v>117.74000000000002</v>
      </c>
      <c r="Q71" s="77">
        <v>38.17</v>
      </c>
      <c r="R71" s="80">
        <v>47.5</v>
      </c>
      <c r="S71" s="80">
        <v>0</v>
      </c>
      <c r="T71" s="78">
        <f>SUMPRODUCT(LTA!F71:AJ71,LTA!F$101:AJ$101,LTA!F$103:AJ$103)</f>
        <v>240.19</v>
      </c>
      <c r="U71" s="78">
        <f>SUMPRODUCT(LTA!F71:AJ71,LTA!F$102:AJ$102,LTA!F$103:AJ$103)</f>
        <v>138.64296499999998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700.09</v>
      </c>
      <c r="AB71" s="117">
        <f>-STOA!N71</f>
        <v>0</v>
      </c>
      <c r="AC71">
        <f t="shared" si="3"/>
        <v>22.479267823697729</v>
      </c>
      <c r="AD71">
        <f t="shared" si="4"/>
        <v>2246.722290761074</v>
      </c>
      <c r="AE71">
        <f>'IDT-1'!B71</f>
        <v>0</v>
      </c>
      <c r="AF71" s="26"/>
      <c r="AG71">
        <f t="shared" si="5"/>
        <v>2246.722290761074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-142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12.00613732259302</v>
      </c>
      <c r="F72">
        <f>GT_Spot!P72</f>
        <v>0</v>
      </c>
      <c r="G72">
        <f>PPCL_NG!P72</f>
        <v>41.017171229570373</v>
      </c>
      <c r="H72">
        <f>PPCL_Spot!P72</f>
        <v>0</v>
      </c>
      <c r="I72">
        <f>Bawana_NG!P72</f>
        <v>78.239999999999995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987.5924850326079</v>
      </c>
      <c r="P72" s="77">
        <v>117.74000000000002</v>
      </c>
      <c r="Q72" s="77">
        <v>38.17</v>
      </c>
      <c r="R72" s="80">
        <v>39.5</v>
      </c>
      <c r="S72" s="80">
        <v>0</v>
      </c>
      <c r="T72" s="78">
        <f>SUMPRODUCT(LTA!F72:AJ72,LTA!F$101:AJ$101,LTA!F$103:AJ$103)</f>
        <v>213.73000000000002</v>
      </c>
      <c r="U72" s="78">
        <f>SUMPRODUCT(LTA!F72:AJ72,LTA!F$102:AJ$102,LTA!F$103:AJ$103)</f>
        <v>138.35296499999998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695.81000000000006</v>
      </c>
      <c r="AB72" s="117">
        <f>-STOA!N72</f>
        <v>0</v>
      </c>
      <c r="AC72">
        <f t="shared" si="3"/>
        <v>22.055900675997968</v>
      </c>
      <c r="AD72">
        <f t="shared" si="4"/>
        <v>2217.1156579087733</v>
      </c>
      <c r="AE72">
        <f>'IDT-1'!B72</f>
        <v>0</v>
      </c>
      <c r="AF72" s="26"/>
      <c r="AG72">
        <f t="shared" si="5"/>
        <v>2217.1156579087733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-133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12.00613732259302</v>
      </c>
      <c r="F73">
        <f>GT_Spot!P73</f>
        <v>0</v>
      </c>
      <c r="G73">
        <f>PPCL_NG!P73</f>
        <v>41.017171229570373</v>
      </c>
      <c r="H73">
        <f>PPCL_Spot!P73</f>
        <v>0</v>
      </c>
      <c r="I73">
        <f>Bawana_NG!P73</f>
        <v>82.73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1035.2644846012736</v>
      </c>
      <c r="P73" s="77">
        <v>117.74000000000002</v>
      </c>
      <c r="Q73" s="77">
        <v>38.17</v>
      </c>
      <c r="R73" s="80">
        <v>26.45</v>
      </c>
      <c r="S73" s="80">
        <v>0</v>
      </c>
      <c r="T73" s="78">
        <f>SUMPRODUCT(LTA!F73:AJ73,LTA!F$101:AJ$101,LTA!F$103:AJ$103)</f>
        <v>187.19</v>
      </c>
      <c r="U73" s="78">
        <f>SUMPRODUCT(LTA!F73:AJ73,LTA!F$102:AJ$102,LTA!F$103:AJ$103)</f>
        <v>137.65296499999999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700.8900000000001</v>
      </c>
      <c r="AB73" s="117">
        <f>-STOA!N73</f>
        <v>0</v>
      </c>
      <c r="AC73">
        <f t="shared" si="3"/>
        <v>22.791034688667118</v>
      </c>
      <c r="AD73">
        <f t="shared" si="4"/>
        <v>2167.3325234647705</v>
      </c>
      <c r="AE73">
        <f>'IDT-1'!B73</f>
        <v>0</v>
      </c>
      <c r="AF73" s="26"/>
      <c r="AG73">
        <f t="shared" si="5"/>
        <v>2167.3325234647705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-199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12.00613732259302</v>
      </c>
      <c r="F74">
        <f>GT_Spot!P74</f>
        <v>0</v>
      </c>
      <c r="G74">
        <f>PPCL_NG!P74</f>
        <v>41.017171229570373</v>
      </c>
      <c r="H74">
        <f>PPCL_Spot!P74</f>
        <v>0</v>
      </c>
      <c r="I74">
        <f>Bawana_NG!P74</f>
        <v>84.08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1035.5547170102761</v>
      </c>
      <c r="P74" s="77">
        <v>117.74000000000002</v>
      </c>
      <c r="Q74" s="77">
        <v>38.17</v>
      </c>
      <c r="R74" s="80">
        <v>9.5999999999999979</v>
      </c>
      <c r="S74" s="80">
        <v>0</v>
      </c>
      <c r="T74" s="78">
        <f>SUMPRODUCT(LTA!F74:AJ74,LTA!F$101:AJ$101,LTA!F$103:AJ$103)</f>
        <v>160.22</v>
      </c>
      <c r="U74" s="78">
        <f>SUMPRODUCT(LTA!F74:AJ74,LTA!F$102:AJ$102,LTA!F$103:AJ$103)</f>
        <v>136.73296499999998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702.21000000000015</v>
      </c>
      <c r="AB74" s="117">
        <f>-STOA!N74</f>
        <v>0</v>
      </c>
      <c r="AC74">
        <f t="shared" si="3"/>
        <v>22.387860223777558</v>
      </c>
      <c r="AD74">
        <f t="shared" si="4"/>
        <v>2129.9559303386623</v>
      </c>
      <c r="AE74">
        <f>'IDT-1'!B74</f>
        <v>0</v>
      </c>
      <c r="AF74" s="26"/>
      <c r="AG74">
        <f t="shared" si="5"/>
        <v>2129.9559303386623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-195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12.121212121212121</v>
      </c>
      <c r="F75">
        <f>GT_Spot!P75</f>
        <v>0</v>
      </c>
      <c r="G75">
        <f>PPCL_NG!P75</f>
        <v>41.017171229570373</v>
      </c>
      <c r="H75">
        <f>PPCL_Spot!P75</f>
        <v>0</v>
      </c>
      <c r="I75">
        <f>Bawana_NG!P75</f>
        <v>84.08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1084.8317305465559</v>
      </c>
      <c r="P75" s="77">
        <v>117.74000000000002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137.17000000000002</v>
      </c>
      <c r="U75" s="78">
        <f>SUMPRODUCT(LTA!F75:AJ75,LTA!F$102:AJ$102,LTA!F$103:AJ$103)</f>
        <v>135.94296499999999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716.35000000000014</v>
      </c>
      <c r="AB75" s="117">
        <f>-STOA!N75</f>
        <v>0</v>
      </c>
      <c r="AC75">
        <f t="shared" si="3"/>
        <v>23.336286420333707</v>
      </c>
      <c r="AD75">
        <f t="shared" si="4"/>
        <v>2082.099592477005</v>
      </c>
      <c r="AE75">
        <f>'IDT-1'!B75</f>
        <v>0</v>
      </c>
      <c r="AF75" s="26"/>
      <c r="AG75">
        <f t="shared" si="5"/>
        <v>2082.099592477005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-272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12.121212121212121</v>
      </c>
      <c r="F76">
        <f>GT_Spot!P76</f>
        <v>0</v>
      </c>
      <c r="G76">
        <f>PPCL_NG!P76</f>
        <v>41.017171229570373</v>
      </c>
      <c r="H76">
        <f>PPCL_Spot!P76</f>
        <v>0</v>
      </c>
      <c r="I76">
        <f>Bawana_NG!P76</f>
        <v>84.08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1105.7766320956134</v>
      </c>
      <c r="P76" s="77">
        <v>117.74000000000002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125.64</v>
      </c>
      <c r="U76" s="78">
        <f>SUMPRODUCT(LTA!F76:AJ76,LTA!F$102:AJ$102,LTA!F$103:AJ$103)</f>
        <v>134.14296499999998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688.5100000000001</v>
      </c>
      <c r="AB76" s="117">
        <f>-STOA!N76</f>
        <v>0</v>
      </c>
      <c r="AC76">
        <f t="shared" si="3"/>
        <v>23.238208701665172</v>
      </c>
      <c r="AD76">
        <f t="shared" si="4"/>
        <v>2052.9725717447309</v>
      </c>
      <c r="AE76">
        <f>'IDT-1'!B76</f>
        <v>0</v>
      </c>
      <c r="AF76" s="26"/>
      <c r="AG76">
        <f t="shared" si="5"/>
        <v>2052.9725717447309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-281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12.121212121212121</v>
      </c>
      <c r="F77">
        <f>GT_Spot!P77</f>
        <v>0</v>
      </c>
      <c r="G77">
        <f>PPCL_NG!P77</f>
        <v>41.017171229570373</v>
      </c>
      <c r="H77">
        <f>PPCL_Spot!P77</f>
        <v>0</v>
      </c>
      <c r="I77">
        <f>Bawana_NG!P77</f>
        <v>84.08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1081.6239705994169</v>
      </c>
      <c r="P77" s="77">
        <v>117.74000000000002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113.71</v>
      </c>
      <c r="U77" s="78">
        <f>SUMPRODUCT(LTA!F77:AJ77,LTA!F$102:AJ$102,LTA!F$103:AJ$103)</f>
        <v>129.84296499999999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643.58000000000015</v>
      </c>
      <c r="AB77" s="117">
        <f>-STOA!N77</f>
        <v>0</v>
      </c>
      <c r="AC77">
        <f t="shared" si="3"/>
        <v>21.448716360401789</v>
      </c>
      <c r="AD77">
        <f t="shared" si="4"/>
        <v>2086.449402589798</v>
      </c>
      <c r="AE77">
        <f>'IDT-1'!B77</f>
        <v>0</v>
      </c>
      <c r="AF77" s="26"/>
      <c r="AG77">
        <f t="shared" si="5"/>
        <v>2086.449402589798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-164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12.504794783275797</v>
      </c>
      <c r="F78">
        <f>GT_Spot!P78</f>
        <v>0</v>
      </c>
      <c r="G78">
        <f>PPCL_NG!P78</f>
        <v>41.017171229570373</v>
      </c>
      <c r="H78">
        <f>PPCL_Spot!P78</f>
        <v>0</v>
      </c>
      <c r="I78">
        <f>Bawana_NG!P78</f>
        <v>80.656303221962503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1052.2612877170595</v>
      </c>
      <c r="P78" s="77">
        <v>117.74000000000002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105.91</v>
      </c>
      <c r="U78" s="78">
        <f>SUMPRODUCT(LTA!F78:AJ78,LTA!F$102:AJ$102,LTA!F$103:AJ$103)</f>
        <v>129.47296499999999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583.25000000000011</v>
      </c>
      <c r="AB78" s="117">
        <f>-STOA!N78</f>
        <v>0</v>
      </c>
      <c r="AC78">
        <f t="shared" si="3"/>
        <v>19.81500903495207</v>
      </c>
      <c r="AD78">
        <f t="shared" si="4"/>
        <v>2071.1803129169161</v>
      </c>
      <c r="AE78">
        <f>'IDT-1'!B78</f>
        <v>12</v>
      </c>
      <c r="AF78" s="26"/>
      <c r="AG78">
        <f t="shared" si="5"/>
        <v>2083.1803129169161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12.504794783275797</v>
      </c>
      <c r="F79">
        <f>GT_Spot!P79</f>
        <v>0</v>
      </c>
      <c r="G79">
        <f>PPCL_NG!P79</f>
        <v>41.017171229570373</v>
      </c>
      <c r="H79">
        <f>PPCL_Spot!P79</f>
        <v>0</v>
      </c>
      <c r="I79">
        <f>Bawana_NG!P79</f>
        <v>75.623415383225691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1053.905708066163</v>
      </c>
      <c r="P79" s="77">
        <v>117.74000000000002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100.21</v>
      </c>
      <c r="U79" s="78">
        <f>SUMPRODUCT(LTA!F79:AJ79,LTA!F$102:AJ$102,LTA!F$103:AJ$103)</f>
        <v>129.26296499999998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580.22000000000014</v>
      </c>
      <c r="AB79" s="117">
        <f>-STOA!N79</f>
        <v>0</v>
      </c>
      <c r="AC79">
        <f t="shared" si="3"/>
        <v>19.528955970599387</v>
      </c>
      <c r="AD79">
        <f t="shared" si="4"/>
        <v>2079.1378984916355</v>
      </c>
      <c r="AE79">
        <f>'IDT-1'!B79</f>
        <v>26</v>
      </c>
      <c r="AF79" s="26"/>
      <c r="AG79">
        <f t="shared" si="5"/>
        <v>2105.1378984916355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12.504794783275797</v>
      </c>
      <c r="F80">
        <f>GT_Spot!P80</f>
        <v>0</v>
      </c>
      <c r="G80">
        <f>PPCL_NG!P80</f>
        <v>41.017171229570373</v>
      </c>
      <c r="H80">
        <f>PPCL_Spot!P80</f>
        <v>0</v>
      </c>
      <c r="I80">
        <f>Bawana_NG!P80</f>
        <v>75.623415383225691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1057.5459364974158</v>
      </c>
      <c r="P80" s="77">
        <v>117.74000000000002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97.259999999999991</v>
      </c>
      <c r="U80" s="78">
        <f>SUMPRODUCT(LTA!F80:AJ80,LTA!F$102:AJ$102,LTA!F$103:AJ$103)</f>
        <v>129.172965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580.22000000000014</v>
      </c>
      <c r="AB80" s="117">
        <f>-STOA!N80</f>
        <v>0</v>
      </c>
      <c r="AC80">
        <f t="shared" si="3"/>
        <v>19.54311610831661</v>
      </c>
      <c r="AD80">
        <f t="shared" si="4"/>
        <v>2078.7239667851713</v>
      </c>
      <c r="AE80">
        <f>'IDT-1'!B80</f>
        <v>46</v>
      </c>
      <c r="AF80" s="26"/>
      <c r="AG80">
        <f t="shared" si="5"/>
        <v>2124.7239667851713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12.504794783275797</v>
      </c>
      <c r="F81">
        <f>GT_Spot!P81</f>
        <v>0</v>
      </c>
      <c r="G81">
        <f>PPCL_NG!P81</f>
        <v>41.017171229570373</v>
      </c>
      <c r="H81">
        <f>PPCL_Spot!P81</f>
        <v>0</v>
      </c>
      <c r="I81">
        <f>Bawana_NG!P81</f>
        <v>75.623415383225691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1107.4742799842088</v>
      </c>
      <c r="P81" s="77">
        <v>117.74000000000002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95.9</v>
      </c>
      <c r="U81" s="78">
        <f>SUMPRODUCT(LTA!F81:AJ81,LTA!F$102:AJ$102,LTA!F$103:AJ$103)</f>
        <v>128.76296500000001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580.22000000000014</v>
      </c>
      <c r="AB81" s="117">
        <f>-STOA!N81</f>
        <v>0</v>
      </c>
      <c r="AC81">
        <f t="shared" si="3"/>
        <v>20.597256585076256</v>
      </c>
      <c r="AD81">
        <f t="shared" si="4"/>
        <v>2054.8281697952048</v>
      </c>
      <c r="AE81">
        <f>'IDT-1'!B81</f>
        <v>59</v>
      </c>
      <c r="AF81" s="26"/>
      <c r="AG81">
        <f t="shared" si="5"/>
        <v>2113.8281697952048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12.504794783275797</v>
      </c>
      <c r="F82">
        <f>GT_Spot!P82</f>
        <v>0</v>
      </c>
      <c r="G82">
        <f>PPCL_NG!P82</f>
        <v>41.017171229570373</v>
      </c>
      <c r="H82">
        <f>PPCL_Spot!P82</f>
        <v>0</v>
      </c>
      <c r="I82">
        <f>Bawana_NG!P82</f>
        <v>75.623415383225691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1177.2510858104513</v>
      </c>
      <c r="P82" s="77">
        <v>117.74000000000002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95.18</v>
      </c>
      <c r="U82" s="78">
        <f>SUMPRODUCT(LTA!F82:AJ82,LTA!F$102:AJ$102,LTA!F$103:AJ$103)</f>
        <v>128.362965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580.22000000000014</v>
      </c>
      <c r="AB82" s="117">
        <f>-STOA!N82</f>
        <v>0</v>
      </c>
      <c r="AC82">
        <f t="shared" si="3"/>
        <v>21.840661657945251</v>
      </c>
      <c r="AD82">
        <f t="shared" si="4"/>
        <v>2050.2415705485778</v>
      </c>
      <c r="AE82">
        <f>'IDT-1'!B82</f>
        <v>80</v>
      </c>
      <c r="AF82" s="26"/>
      <c r="AG82">
        <f t="shared" si="5"/>
        <v>2130.2415705485778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-204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12.504794783275797</v>
      </c>
      <c r="F83">
        <f>GT_Spot!P83</f>
        <v>0</v>
      </c>
      <c r="G83">
        <f>PPCL_NG!P83</f>
        <v>41.59</v>
      </c>
      <c r="H83">
        <f>PPCL_Spot!P83</f>
        <v>0</v>
      </c>
      <c r="I83">
        <f>Bawana_NG!P83</f>
        <v>96.5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1250.480302572915</v>
      </c>
      <c r="P83" s="77">
        <v>117.74000000000002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96.41</v>
      </c>
      <c r="U83" s="78">
        <f>SUMPRODUCT(LTA!F83:AJ83,LTA!F$102:AJ$102,LTA!F$103:AJ$103)</f>
        <v>128.612965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580.22000000000014</v>
      </c>
      <c r="AB83" s="117">
        <f>-STOA!N83</f>
        <v>0</v>
      </c>
      <c r="AC83">
        <f t="shared" si="3"/>
        <v>23.663451630703815</v>
      </c>
      <c r="AD83">
        <f t="shared" si="4"/>
        <v>2034.5774107254872</v>
      </c>
      <c r="AE83">
        <f>'IDT-1'!B83</f>
        <v>99</v>
      </c>
      <c r="AF83" s="26"/>
      <c r="AG83">
        <f t="shared" si="5"/>
        <v>2133.5774107254874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12.504794783275797</v>
      </c>
      <c r="F84">
        <f>GT_Spot!P84</f>
        <v>0</v>
      </c>
      <c r="G84">
        <f>PPCL_NG!P84</f>
        <v>41.59</v>
      </c>
      <c r="H84">
        <f>PPCL_Spot!P84</f>
        <v>0</v>
      </c>
      <c r="I84">
        <f>Bawana_NG!P84</f>
        <v>96.5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1257.5604281431577</v>
      </c>
      <c r="P84" s="77">
        <v>117.74000000000002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96.679999999999993</v>
      </c>
      <c r="U84" s="78">
        <f>SUMPRODUCT(LTA!F84:AJ84,LTA!F$102:AJ$102,LTA!F$103:AJ$103)</f>
        <v>128.54296500000001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580.22000000000014</v>
      </c>
      <c r="AB84" s="117">
        <f>-STOA!N84</f>
        <v>0</v>
      </c>
      <c r="AC84">
        <f t="shared" si="3"/>
        <v>23.807419883421709</v>
      </c>
      <c r="AD84">
        <f t="shared" si="4"/>
        <v>2032.7135680430122</v>
      </c>
      <c r="AE84">
        <f>'IDT-1'!B84</f>
        <v>119</v>
      </c>
      <c r="AF84" s="26"/>
      <c r="AG84">
        <f t="shared" si="5"/>
        <v>2151.7135680430119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-323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12.504794783275797</v>
      </c>
      <c r="F85">
        <f>GT_Spot!P85</f>
        <v>0</v>
      </c>
      <c r="G85">
        <f>PPCL_NG!P85</f>
        <v>41.59</v>
      </c>
      <c r="H85">
        <f>PPCL_Spot!P85</f>
        <v>0</v>
      </c>
      <c r="I85">
        <f>Bawana_NG!P85</f>
        <v>96.5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1257.601913941719</v>
      </c>
      <c r="P85" s="77">
        <v>117.74000000000002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96.49</v>
      </c>
      <c r="U85" s="78">
        <f>SUMPRODUCT(LTA!F85:AJ85,LTA!F$102:AJ$102,LTA!F$103:AJ$103)</f>
        <v>128.492965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582.15000000000009</v>
      </c>
      <c r="AB85" s="117">
        <f>-STOA!N85</f>
        <v>0</v>
      </c>
      <c r="AC85">
        <f t="shared" si="3"/>
        <v>24.035732018981733</v>
      </c>
      <c r="AD85">
        <f t="shared" si="4"/>
        <v>2010.2167417060134</v>
      </c>
      <c r="AE85">
        <f>'IDT-1'!B85</f>
        <v>150</v>
      </c>
      <c r="AF85" s="26"/>
      <c r="AG85">
        <f t="shared" si="5"/>
        <v>2160.2167417060136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-347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12.504794783275797</v>
      </c>
      <c r="F86">
        <f>GT_Spot!P86</f>
        <v>0</v>
      </c>
      <c r="G86">
        <f>PPCL_NG!P86</f>
        <v>41.59</v>
      </c>
      <c r="H86">
        <f>PPCL_Spot!P86</f>
        <v>0</v>
      </c>
      <c r="I86">
        <f>Bawana_NG!P86</f>
        <v>96.5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1213.6730740522453</v>
      </c>
      <c r="P86" s="77">
        <v>117.74000000000002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96.429999999999993</v>
      </c>
      <c r="U86" s="78">
        <f>SUMPRODUCT(LTA!F86:AJ86,LTA!F$102:AJ$102,LTA!F$103:AJ$103)</f>
        <v>127.00296499999999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767.10000000000014</v>
      </c>
      <c r="AB86" s="117">
        <f>-STOA!N86</f>
        <v>0</v>
      </c>
      <c r="AC86">
        <f t="shared" si="3"/>
        <v>24.91683125458875</v>
      </c>
      <c r="AD86">
        <f t="shared" si="4"/>
        <v>2187.8068025809325</v>
      </c>
      <c r="AE86">
        <f>'IDT-1'!B86</f>
        <v>0</v>
      </c>
      <c r="AF86" s="26"/>
      <c r="AG86">
        <f t="shared" si="5"/>
        <v>2187.8068025809325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-308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12.504794783275797</v>
      </c>
      <c r="F87">
        <f>GT_Spot!P87</f>
        <v>0</v>
      </c>
      <c r="G87">
        <f>PPCL_NG!P87</f>
        <v>41.59</v>
      </c>
      <c r="H87">
        <f>PPCL_Spot!P87</f>
        <v>0</v>
      </c>
      <c r="I87">
        <f>Bawana_NG!P87</f>
        <v>96.5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1195.8384886689912</v>
      </c>
      <c r="P87" s="77">
        <v>117.74000000000002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96.33</v>
      </c>
      <c r="U87" s="78">
        <f>SUMPRODUCT(LTA!F87:AJ87,LTA!F$102:AJ$102,LTA!F$103:AJ$103)</f>
        <v>125.83296499999999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810.45000000000016</v>
      </c>
      <c r="AB87" s="117">
        <f>-STOA!N87</f>
        <v>0</v>
      </c>
      <c r="AC87">
        <f t="shared" si="3"/>
        <v>25.387656601359772</v>
      </c>
      <c r="AD87">
        <f t="shared" si="4"/>
        <v>2182.5813918509075</v>
      </c>
      <c r="AE87">
        <f>'IDT-1'!B87</f>
        <v>0</v>
      </c>
      <c r="AF87" s="26"/>
      <c r="AG87">
        <f t="shared" si="5"/>
        <v>2182.5813918509075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-337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12.504794783275797</v>
      </c>
      <c r="F88">
        <f>GT_Spot!P88</f>
        <v>0</v>
      </c>
      <c r="G88">
        <f>PPCL_NG!P88</f>
        <v>41.59</v>
      </c>
      <c r="H88">
        <f>PPCL_Spot!P88</f>
        <v>0</v>
      </c>
      <c r="I88">
        <f>Bawana_NG!P88</f>
        <v>96.5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1195.8384886689912</v>
      </c>
      <c r="P88" s="77">
        <v>117.74000000000002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94.57</v>
      </c>
      <c r="U88" s="78">
        <f>SUMPRODUCT(LTA!F88:AJ88,LTA!F$102:AJ$102,LTA!F$103:AJ$103)</f>
        <v>122.742965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852.83000000000015</v>
      </c>
      <c r="AB88" s="117">
        <f>-STOA!N88</f>
        <v>0</v>
      </c>
      <c r="AC88">
        <f t="shared" si="3"/>
        <v>25.691286218793188</v>
      </c>
      <c r="AD88">
        <f t="shared" si="4"/>
        <v>2222.8077622334736</v>
      </c>
      <c r="AE88">
        <f>'IDT-1'!B88</f>
        <v>0</v>
      </c>
      <c r="AF88" s="26"/>
      <c r="AG88">
        <f t="shared" si="5"/>
        <v>2222.8077622334736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-334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12.504794783275797</v>
      </c>
      <c r="F89">
        <f>GT_Spot!P89</f>
        <v>0</v>
      </c>
      <c r="G89">
        <f>PPCL_NG!P89</f>
        <v>41.59</v>
      </c>
      <c r="H89">
        <f>PPCL_Spot!P89</f>
        <v>0</v>
      </c>
      <c r="I89">
        <f>Bawana_NG!P89</f>
        <v>96.5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1195.4391453458909</v>
      </c>
      <c r="P89" s="77">
        <v>117.74000000000002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91.43</v>
      </c>
      <c r="U89" s="78">
        <f>SUMPRODUCT(LTA!F89:AJ89,LTA!F$102:AJ$102,LTA!F$103:AJ$103)</f>
        <v>119.222965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863.43000000000018</v>
      </c>
      <c r="AB89" s="117">
        <f>-STOA!N89</f>
        <v>0</v>
      </c>
      <c r="AC89">
        <f t="shared" si="3"/>
        <v>25.420587661795267</v>
      </c>
      <c r="AD89">
        <f t="shared" si="4"/>
        <v>2260.6191174673718</v>
      </c>
      <c r="AE89">
        <f>'IDT-1'!B89</f>
        <v>37</v>
      </c>
      <c r="AF89" s="26"/>
      <c r="AG89">
        <f t="shared" si="5"/>
        <v>2297.6191174673718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-300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10.0128</v>
      </c>
      <c r="E90">
        <f>GT_NG!P90</f>
        <v>12.504794783275797</v>
      </c>
      <c r="F90">
        <f>GT_Spot!P90</f>
        <v>0</v>
      </c>
      <c r="G90">
        <f>PPCL_NG!P90</f>
        <v>41.59</v>
      </c>
      <c r="H90">
        <f>PPCL_Spot!P90</f>
        <v>0</v>
      </c>
      <c r="I90">
        <f>Bawana_NG!P90</f>
        <v>96.5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1192.6663545266908</v>
      </c>
      <c r="P90" s="77">
        <v>117.74000000000002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90.62</v>
      </c>
      <c r="U90" s="78">
        <f>SUMPRODUCT(LTA!F90:AJ90,LTA!F$102:AJ$102,LTA!F$103:AJ$103)</f>
        <v>115.832965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867.28000000000009</v>
      </c>
      <c r="AB90" s="117">
        <f>-STOA!N90</f>
        <v>0</v>
      </c>
      <c r="AC90">
        <f t="shared" si="3"/>
        <v>25.12676327692045</v>
      </c>
      <c r="AD90">
        <f t="shared" si="4"/>
        <v>2287.7901510330466</v>
      </c>
      <c r="AE90">
        <f>'IDT-1'!B90</f>
        <v>56.015999999999998</v>
      </c>
      <c r="AF90" s="26"/>
      <c r="AG90">
        <f t="shared" si="5"/>
        <v>2343.8061510330467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-270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10.0128</v>
      </c>
      <c r="E91">
        <f>GT_NG!P91</f>
        <v>12.504794783275797</v>
      </c>
      <c r="F91">
        <f>GT_Spot!P91</f>
        <v>0</v>
      </c>
      <c r="G91">
        <f>PPCL_NG!P91</f>
        <v>42.437170855276314</v>
      </c>
      <c r="H91">
        <f>PPCL_Spot!P91</f>
        <v>0</v>
      </c>
      <c r="I91">
        <f>Bawana_NG!P91</f>
        <v>98.063981323589118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1216.3988884427647</v>
      </c>
      <c r="P91" s="77">
        <v>117.74000000000002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89</v>
      </c>
      <c r="U91" s="78">
        <f>SUMPRODUCT(LTA!F91:AJ91,LTA!F$102:AJ$102,LTA!F$103:AJ$103)</f>
        <v>114.10296499999998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923.35</v>
      </c>
      <c r="AB91" s="117">
        <f>-STOA!N91</f>
        <v>0</v>
      </c>
      <c r="AC91">
        <f t="shared" si="3"/>
        <v>26.25579196314348</v>
      </c>
      <c r="AD91">
        <f t="shared" si="4"/>
        <v>2316.5248084417626</v>
      </c>
      <c r="AE91">
        <f>'IDT-1'!B91</f>
        <v>62.171999999999997</v>
      </c>
      <c r="AF91" s="26"/>
      <c r="AG91">
        <f t="shared" si="5"/>
        <v>2378.6968084417626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-319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10.0128</v>
      </c>
      <c r="E92">
        <f>GT_NG!P92</f>
        <v>12.504794783275797</v>
      </c>
      <c r="F92">
        <f>GT_Spot!P92</f>
        <v>0</v>
      </c>
      <c r="G92">
        <f>PPCL_NG!P92</f>
        <v>42.437170855276314</v>
      </c>
      <c r="H92">
        <f>PPCL_Spot!P92</f>
        <v>0</v>
      </c>
      <c r="I92">
        <f>Bawana_NG!P92</f>
        <v>98.063981323589118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1226.0023633723688</v>
      </c>
      <c r="P92" s="77">
        <v>117.74000000000002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88.12</v>
      </c>
      <c r="U92" s="78">
        <f>SUMPRODUCT(LTA!F92:AJ92,LTA!F$102:AJ$102,LTA!F$103:AJ$103)</f>
        <v>112.00296499999999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959.95000000000016</v>
      </c>
      <c r="AB92" s="117">
        <f>-STOA!N92</f>
        <v>0</v>
      </c>
      <c r="AC92">
        <f t="shared" si="3"/>
        <v>26.192252166414235</v>
      </c>
      <c r="AD92">
        <f t="shared" si="4"/>
        <v>2409.811823168096</v>
      </c>
      <c r="AE92">
        <f>'IDT-1'!B92</f>
        <v>25.431999999999999</v>
      </c>
      <c r="AF92" s="26"/>
      <c r="AG92">
        <f t="shared" si="5"/>
        <v>2435.2438231680958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-269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10.0128</v>
      </c>
      <c r="E93">
        <f>GT_NG!P93</f>
        <v>12.504794783275797</v>
      </c>
      <c r="F93">
        <f>GT_Spot!P93</f>
        <v>0</v>
      </c>
      <c r="G93">
        <f>PPCL_NG!P93</f>
        <v>42.437170855276314</v>
      </c>
      <c r="H93">
        <f>PPCL_Spot!P93</f>
        <v>0</v>
      </c>
      <c r="I93">
        <f>Bawana_NG!P93</f>
        <v>98.063981323589118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1231.715071697809</v>
      </c>
      <c r="P93" s="77">
        <v>117.74000000000002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87.48</v>
      </c>
      <c r="U93" s="78">
        <f>SUMPRODUCT(LTA!F93:AJ93,LTA!F$102:AJ$102,LTA!F$103:AJ$103)</f>
        <v>109.58296499999999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48.34</v>
      </c>
      <c r="Z93" s="75">
        <f>IEX!N93</f>
        <v>0</v>
      </c>
      <c r="AA93" s="117">
        <f>STOA!H93</f>
        <v>964.7700000000001</v>
      </c>
      <c r="AB93" s="117">
        <f>-STOA!N93</f>
        <v>0</v>
      </c>
      <c r="AC93">
        <f t="shared" si="3"/>
        <v>26.523597704278593</v>
      </c>
      <c r="AD93">
        <f t="shared" si="4"/>
        <v>2483.293185955672</v>
      </c>
      <c r="AE93">
        <f>'IDT-1'!B93</f>
        <v>4.7720000000000002</v>
      </c>
      <c r="AF93" s="26"/>
      <c r="AG93">
        <f t="shared" si="5"/>
        <v>2488.065185955672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-251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10.0128</v>
      </c>
      <c r="E94">
        <f>GT_NG!P94</f>
        <v>12.504794783275797</v>
      </c>
      <c r="F94">
        <f>GT_Spot!P94</f>
        <v>0</v>
      </c>
      <c r="G94">
        <f>PPCL_NG!P94</f>
        <v>42.437170855276314</v>
      </c>
      <c r="H94">
        <f>PPCL_Spot!P94</f>
        <v>0</v>
      </c>
      <c r="I94">
        <f>Bawana_NG!P94</f>
        <v>98.063981323589118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1231.7565574963703</v>
      </c>
      <c r="P94" s="77">
        <v>117.74000000000002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84.19</v>
      </c>
      <c r="U94" s="78">
        <f>SUMPRODUCT(LTA!F94:AJ94,LTA!F$102:AJ$102,LTA!F$103:AJ$103)</f>
        <v>107.64296499999999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94.59</v>
      </c>
      <c r="Z94" s="75">
        <f>IEX!N94</f>
        <v>0</v>
      </c>
      <c r="AA94" s="117">
        <f>STOA!H94</f>
        <v>972.48000000000013</v>
      </c>
      <c r="AB94" s="117">
        <f>-STOA!N94</f>
        <v>0</v>
      </c>
      <c r="AC94">
        <f t="shared" si="3"/>
        <v>27.139227457272032</v>
      </c>
      <c r="AD94">
        <f t="shared" si="4"/>
        <v>2510.4490420012394</v>
      </c>
      <c r="AE94">
        <f>'IDT-1'!B94</f>
        <v>0</v>
      </c>
      <c r="AF94" s="26"/>
      <c r="AG94">
        <f t="shared" si="5"/>
        <v>2510.4490420012394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-272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12.888377445339472</v>
      </c>
      <c r="F95">
        <f>GT_Spot!P95</f>
        <v>0</v>
      </c>
      <c r="G95">
        <f>PPCL_NG!P95</f>
        <v>42.437170855276314</v>
      </c>
      <c r="H95">
        <f>PPCL_Spot!P95</f>
        <v>0</v>
      </c>
      <c r="I95">
        <f>Bawana_NG!P95</f>
        <v>98.063981323589118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1205.6472902682096</v>
      </c>
      <c r="P95" s="77">
        <v>117.74000000000002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83.429999999999993</v>
      </c>
      <c r="U95" s="78">
        <f>SUMPRODUCT(LTA!F95:AJ95,LTA!F$102:AJ$102,LTA!F$103:AJ$103)</f>
        <v>105.81296500000001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1114.94</v>
      </c>
      <c r="AB95" s="117">
        <f>-STOA!N95</f>
        <v>0</v>
      </c>
      <c r="AC95">
        <f t="shared" si="3"/>
        <v>27.513966958578678</v>
      </c>
      <c r="AD95">
        <f t="shared" si="4"/>
        <v>2508.463017933836</v>
      </c>
      <c r="AE95">
        <f>'IDT-1'!B95</f>
        <v>0</v>
      </c>
      <c r="AF95" s="26"/>
      <c r="AG95">
        <f t="shared" si="5"/>
        <v>2508.463017933836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-294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12.888377445339472</v>
      </c>
      <c r="F96">
        <f>GT_Spot!P96</f>
        <v>0</v>
      </c>
      <c r="G96">
        <f>PPCL_NG!P96</f>
        <v>42.437170855276314</v>
      </c>
      <c r="H96">
        <f>PPCL_Spot!P96</f>
        <v>0</v>
      </c>
      <c r="I96">
        <f>Bawana_NG!P96</f>
        <v>98.063981323589118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1189.756967976035</v>
      </c>
      <c r="P96" s="77">
        <v>117.74000000000002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81.899999999999991</v>
      </c>
      <c r="U96" s="78">
        <f>SUMPRODUCT(LTA!F96:AJ96,LTA!F$102:AJ$102,LTA!F$103:AJ$103)</f>
        <v>104.492965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1151.55</v>
      </c>
      <c r="AB96" s="117">
        <f>-STOA!N96</f>
        <v>0</v>
      </c>
      <c r="AC96">
        <f t="shared" si="3"/>
        <v>27.777757652673884</v>
      </c>
      <c r="AD96">
        <f t="shared" si="4"/>
        <v>2514.0689049475664</v>
      </c>
      <c r="AE96">
        <f>'IDT-1'!B96</f>
        <v>0</v>
      </c>
      <c r="AF96" s="26"/>
      <c r="AG96">
        <f t="shared" si="5"/>
        <v>2514.0689049475664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-306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12.888377445339472</v>
      </c>
      <c r="F97">
        <f>GT_Spot!P97</f>
        <v>0</v>
      </c>
      <c r="G97">
        <f>PPCL_NG!P97</f>
        <v>42.437170855276314</v>
      </c>
      <c r="H97">
        <f>PPCL_Spot!P97</f>
        <v>0</v>
      </c>
      <c r="I97">
        <f>Bawana_NG!P97</f>
        <v>97.353963971597622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1182.1331673675154</v>
      </c>
      <c r="P97" s="77">
        <v>117.74000000000002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80.92</v>
      </c>
      <c r="U97" s="78">
        <f>SUMPRODUCT(LTA!F97:AJ97,LTA!F$102:AJ$102,LTA!F$103:AJ$103)</f>
        <v>106.56296499999999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1155.4000000000001</v>
      </c>
      <c r="AB97" s="117">
        <f>-STOA!N97</f>
        <v>0</v>
      </c>
      <c r="AC97">
        <f t="shared" si="3"/>
        <v>27.703501417010408</v>
      </c>
      <c r="AD97">
        <f t="shared" si="4"/>
        <v>2515.7493432227184</v>
      </c>
      <c r="AE97">
        <f>'IDT-1'!B97</f>
        <v>0</v>
      </c>
      <c r="AF97" s="26"/>
      <c r="AG97">
        <f t="shared" si="5"/>
        <v>2515.7493432227184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-301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12.888377445339472</v>
      </c>
      <c r="F98">
        <f>GT_Spot!P98</f>
        <v>0</v>
      </c>
      <c r="G98">
        <f>PPCL_NG!P98</f>
        <v>42.437170855276314</v>
      </c>
      <c r="H98">
        <f>PPCL_Spot!P98</f>
        <v>0</v>
      </c>
      <c r="I98">
        <f>Bawana_NG!P98</f>
        <v>97.353963971597622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1165.7433172844494</v>
      </c>
      <c r="P98" s="77">
        <v>117.74000000000002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79.45</v>
      </c>
      <c r="U98" s="78">
        <f>SUMPRODUCT(LTA!F98:AJ98,LTA!F$102:AJ$102,LTA!F$103:AJ$103)</f>
        <v>108.382965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1153.47</v>
      </c>
      <c r="AB98" s="117">
        <f>-STOA!N98</f>
        <v>0</v>
      </c>
      <c r="AC98">
        <f t="shared" si="3"/>
        <v>27.536488608757232</v>
      </c>
      <c r="AD98">
        <f t="shared" si="4"/>
        <v>2498.9465059479057</v>
      </c>
      <c r="AE98">
        <f>'IDT-1'!B98</f>
        <v>0</v>
      </c>
      <c r="AF98" s="26"/>
      <c r="AG98">
        <f t="shared" si="5"/>
        <v>2498.9465059479057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-300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0.2442705999999997</v>
      </c>
      <c r="E99">
        <f t="shared" si="6"/>
        <v>0.32145745614873195</v>
      </c>
      <c r="F99">
        <f t="shared" si="6"/>
        <v>0</v>
      </c>
      <c r="G99">
        <f t="shared" si="6"/>
        <v>1.02306812519978</v>
      </c>
      <c r="H99">
        <f t="shared" si="6"/>
        <v>0</v>
      </c>
      <c r="I99">
        <f t="shared" si="6"/>
        <v>2.0237096192426947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21.219597285867312</v>
      </c>
      <c r="P99" s="77">
        <f t="shared" si="6"/>
        <v>2.1804534399928102</v>
      </c>
      <c r="Q99" s="77">
        <f t="shared" si="6"/>
        <v>0.65512550015019022</v>
      </c>
      <c r="R99" s="80">
        <f t="shared" si="6"/>
        <v>0.53318358220810158</v>
      </c>
      <c r="S99" s="80">
        <f t="shared" si="6"/>
        <v>0</v>
      </c>
      <c r="T99" s="78">
        <f t="shared" si="6"/>
        <v>5.0761174999999996</v>
      </c>
      <c r="U99" s="78">
        <f t="shared" si="6"/>
        <v>3.0368467212499981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3.57325E-2</v>
      </c>
      <c r="Z99" s="75">
        <f t="shared" si="6"/>
        <v>-1.2175</v>
      </c>
      <c r="AA99" s="117">
        <f t="shared" si="6"/>
        <v>17.993134999999995</v>
      </c>
      <c r="AB99" s="117">
        <f t="shared" si="6"/>
        <v>0</v>
      </c>
      <c r="AC99">
        <f t="shared" si="6"/>
        <v>0.5161168945158241</v>
      </c>
      <c r="AD99">
        <f t="shared" si="6"/>
        <v>49.587260435543811</v>
      </c>
      <c r="AE99">
        <f t="shared" si="6"/>
        <v>0.19409800000000002</v>
      </c>
      <c r="AG99">
        <f t="shared" si="6"/>
        <v>49.781358435543815</v>
      </c>
      <c r="AI99">
        <f t="shared" si="6"/>
        <v>0</v>
      </c>
      <c r="AJ99">
        <f t="shared" si="6"/>
        <v>0</v>
      </c>
      <c r="AK99">
        <f t="shared" si="6"/>
        <v>1.4930000000000001E-2</v>
      </c>
      <c r="AL99">
        <f t="shared" si="6"/>
        <v>-3.0367500000000001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45062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6.0657999999999994</v>
      </c>
      <c r="E3">
        <f>GT_NG!Q3</f>
        <v>4.929128277817151</v>
      </c>
      <c r="F3">
        <f>GT_Spot!Q3</f>
        <v>0</v>
      </c>
      <c r="G3">
        <f>PPCL_NG!Q3</f>
        <v>24.75</v>
      </c>
      <c r="H3">
        <f>PPCL_Spot!Q3</f>
        <v>0</v>
      </c>
      <c r="I3">
        <f>Bawana_NG!Q3</f>
        <v>39.315123429284377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671.76894872871048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66.62</v>
      </c>
      <c r="U3" s="78">
        <f>SUMPRODUCT(LTA!F3:AJ3,LTA!F$102:AJ$102,LTA!F$104:AJ$104)</f>
        <v>136.80000000000001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19.27</v>
      </c>
      <c r="Z3" s="75">
        <f>IEX!O3</f>
        <v>0</v>
      </c>
      <c r="AA3" s="117">
        <f>STOA!I3</f>
        <v>210.33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12.279657231276634</v>
      </c>
      <c r="AD3">
        <f>SUM(B3:AB3,AI3:AR3)-AC3</f>
        <v>1162.1593432045356</v>
      </c>
      <c r="AE3">
        <f>'IDT-1'!C3</f>
        <v>0</v>
      </c>
      <c r="AF3" s="26"/>
      <c r="AG3">
        <f>SUM(AD3:AF3)</f>
        <v>1162.1593432045356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-110</v>
      </c>
      <c r="AM3" s="75">
        <f>RTM_PXI!I3</f>
        <v>0</v>
      </c>
      <c r="AN3" s="75">
        <f>RTM_PXI!O3</f>
        <v>0</v>
      </c>
      <c r="AO3" s="192">
        <f>GDAM_IEX!I3</f>
        <v>14.43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6.1304039688164425</v>
      </c>
      <c r="F4">
        <f>GT_Spot!Q4</f>
        <v>0</v>
      </c>
      <c r="G4">
        <f>PPCL_NG!Q4</f>
        <v>24.75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673.15950606742103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67.87</v>
      </c>
      <c r="U4" s="78">
        <f>SUMPRODUCT(LTA!F4:AJ4,LTA!F$102:AJ$102,LTA!F$104:AJ$104)</f>
        <v>137.12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7.51</v>
      </c>
      <c r="Z4" s="75">
        <f>IEX!O4</f>
        <v>0</v>
      </c>
      <c r="AA4" s="117">
        <f>STOA!I4</f>
        <v>210.33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12.230935510627205</v>
      </c>
      <c r="AD4">
        <f t="shared" ref="AD4:AD67" si="1">SUM(B4:AB4,AI4:AR4)-AC4</f>
        <v>1168.7247745256102</v>
      </c>
      <c r="AE4">
        <f>'IDT-1'!C4</f>
        <v>0</v>
      </c>
      <c r="AF4" s="26"/>
      <c r="AG4">
        <f t="shared" ref="AG4:AG67" si="2">SUM(AD4:AF4)</f>
        <v>1168.7247745256102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-104</v>
      </c>
      <c r="AM4" s="75">
        <f>RTM_PXI!I4</f>
        <v>0</v>
      </c>
      <c r="AN4" s="75">
        <f>RTM_PXI!O4</f>
        <v>0</v>
      </c>
      <c r="AO4" s="192">
        <f>GDAM_IEX!I4</f>
        <v>6.86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6.1304039688164425</v>
      </c>
      <c r="F5">
        <f>GT_Spot!Q5</f>
        <v>0</v>
      </c>
      <c r="G5">
        <f>PPCL_NG!Q5</f>
        <v>24.75</v>
      </c>
      <c r="H5">
        <f>PPCL_Spot!Q5</f>
        <v>0</v>
      </c>
      <c r="I5">
        <f>Bawana_NG!Q5</f>
        <v>45.000000000000007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626.65616091383822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68.08</v>
      </c>
      <c r="U5" s="78">
        <f>SUMPRODUCT(LTA!F5:AJ5,LTA!F$102:AJ$102,LTA!F$104:AJ$104)</f>
        <v>137.51999999999998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9.92</v>
      </c>
      <c r="Z5" s="75">
        <f>IEX!O5</f>
        <v>0</v>
      </c>
      <c r="AA5" s="117">
        <f>STOA!I5</f>
        <v>181.43</v>
      </c>
      <c r="AB5" s="117">
        <f>-STOA!O5</f>
        <v>0</v>
      </c>
      <c r="AC5">
        <f t="shared" si="0"/>
        <v>10.604460810967362</v>
      </c>
      <c r="AD5">
        <f t="shared" si="1"/>
        <v>1194.4479040716874</v>
      </c>
      <c r="AE5">
        <f>'IDT-1'!C5</f>
        <v>0</v>
      </c>
      <c r="AF5" s="26"/>
      <c r="AG5">
        <f t="shared" si="2"/>
        <v>1194.4479040716874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9.34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6.1304039688164425</v>
      </c>
      <c r="F6">
        <f>GT_Spot!Q6</f>
        <v>0</v>
      </c>
      <c r="G6">
        <f>PPCL_NG!Q6</f>
        <v>24.75</v>
      </c>
      <c r="H6">
        <f>PPCL_Spot!Q6</f>
        <v>0</v>
      </c>
      <c r="I6">
        <f>Bawana_NG!Q6</f>
        <v>45.000000000000007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599.34694599541547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68.900000000000006</v>
      </c>
      <c r="U6" s="78">
        <f>SUMPRODUCT(LTA!F6:AJ6,LTA!F$102:AJ$102,LTA!F$104:AJ$104)</f>
        <v>137.79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181.43</v>
      </c>
      <c r="AB6" s="117">
        <f>-STOA!O6</f>
        <v>0</v>
      </c>
      <c r="AC6">
        <f t="shared" si="0"/>
        <v>10.204243719685243</v>
      </c>
      <c r="AD6">
        <f t="shared" si="1"/>
        <v>1149.3689062445467</v>
      </c>
      <c r="AE6">
        <f>'IDT-1'!C6</f>
        <v>0</v>
      </c>
      <c r="AF6" s="26"/>
      <c r="AG6">
        <f t="shared" si="2"/>
        <v>1149.3689062445467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6.1304039688164425</v>
      </c>
      <c r="F7">
        <f>GT_Spot!Q7</f>
        <v>0</v>
      </c>
      <c r="G7">
        <f>PPCL_NG!Q7</f>
        <v>24.75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599.79621764695003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69.739999999999995</v>
      </c>
      <c r="U7" s="78">
        <f>SUMPRODUCT(LTA!F7:AJ7,LTA!F$102:AJ$102,LTA!F$104:AJ$104)</f>
        <v>138.63999999999999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6.65</v>
      </c>
      <c r="Z7" s="75">
        <f>IEX!O7</f>
        <v>0</v>
      </c>
      <c r="AA7" s="117">
        <f>STOA!I7</f>
        <v>133.27000000000001</v>
      </c>
      <c r="AB7" s="117">
        <f>-STOA!O7</f>
        <v>0</v>
      </c>
      <c r="AC7">
        <f t="shared" si="0"/>
        <v>10.116677310218748</v>
      </c>
      <c r="AD7">
        <f t="shared" si="1"/>
        <v>1139.5057443055478</v>
      </c>
      <c r="AE7">
        <f>'IDT-1'!C7</f>
        <v>0</v>
      </c>
      <c r="AF7" s="26"/>
      <c r="AG7">
        <f t="shared" si="2"/>
        <v>1139.5057443055478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27.03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6.1304039688164425</v>
      </c>
      <c r="F8">
        <f>GT_Spot!Q8</f>
        <v>0</v>
      </c>
      <c r="G8">
        <f>PPCL_NG!Q8</f>
        <v>24.75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598.37627317099862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70.290000000000006</v>
      </c>
      <c r="U8" s="78">
        <f>SUMPRODUCT(LTA!F8:AJ8,LTA!F$102:AJ$102,LTA!F$104:AJ$104)</f>
        <v>139.01999999999998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0.57999999999999996</v>
      </c>
      <c r="Z8" s="75">
        <f>IEX!O8</f>
        <v>0</v>
      </c>
      <c r="AA8" s="117">
        <f>STOA!I8</f>
        <v>133.27000000000001</v>
      </c>
      <c r="AB8" s="117">
        <f>-STOA!O8</f>
        <v>0</v>
      </c>
      <c r="AC8">
        <f t="shared" si="0"/>
        <v>9.9001977988303747</v>
      </c>
      <c r="AD8">
        <f t="shared" si="1"/>
        <v>1115.122279340985</v>
      </c>
      <c r="AE8">
        <f>'IDT-1'!C8</f>
        <v>0</v>
      </c>
      <c r="AF8" s="26"/>
      <c r="AG8">
        <f t="shared" si="2"/>
        <v>1115.122279340985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8.99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6.1304039688164425</v>
      </c>
      <c r="F9">
        <f>GT_Spot!Q9</f>
        <v>0</v>
      </c>
      <c r="G9">
        <f>PPCL_NG!Q9</f>
        <v>24.75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604.86561688204552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71.72</v>
      </c>
      <c r="U9" s="78">
        <f>SUMPRODUCT(LTA!F9:AJ9,LTA!F$102:AJ$102,LTA!F$104:AJ$104)</f>
        <v>139.69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133.27000000000001</v>
      </c>
      <c r="AB9" s="117">
        <f>-STOA!O9</f>
        <v>0</v>
      </c>
      <c r="AC9">
        <f t="shared" si="0"/>
        <v>10.060252446409297</v>
      </c>
      <c r="AD9">
        <f t="shared" si="1"/>
        <v>1094.9815684044527</v>
      </c>
      <c r="AE9">
        <f>'IDT-1'!C9</f>
        <v>0</v>
      </c>
      <c r="AF9" s="26"/>
      <c r="AG9">
        <f t="shared" si="2"/>
        <v>1094.9815684044527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-19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6.1304039688164425</v>
      </c>
      <c r="F10">
        <f>GT_Spot!Q10</f>
        <v>0</v>
      </c>
      <c r="G10">
        <f>PPCL_NG!Q10</f>
        <v>24.75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597.58516478700562</v>
      </c>
      <c r="P10" s="77">
        <v>68.090000000000018</v>
      </c>
      <c r="Q10" s="77">
        <v>9.6312936593229459</v>
      </c>
      <c r="R10" s="80">
        <v>0</v>
      </c>
      <c r="S10" s="80">
        <v>0</v>
      </c>
      <c r="T10" s="78">
        <f>SUMPRODUCT(LTA!F10:AJ10,LTA!F$101:AJ$101,LTA!F$104:AJ$104)</f>
        <v>72.44</v>
      </c>
      <c r="U10" s="78">
        <f>SUMPRODUCT(LTA!F10:AJ10,LTA!F$102:AJ$102,LTA!F$104:AJ$104)</f>
        <v>140.18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133.27000000000001</v>
      </c>
      <c r="AB10" s="117">
        <f>-STOA!O10</f>
        <v>0</v>
      </c>
      <c r="AC10">
        <f t="shared" si="0"/>
        <v>9.9328843622637688</v>
      </c>
      <c r="AD10">
        <f t="shared" si="1"/>
        <v>1072.5997780528812</v>
      </c>
      <c r="AE10">
        <f>'IDT-1'!C10</f>
        <v>0</v>
      </c>
      <c r="AF10" s="26"/>
      <c r="AG10">
        <f t="shared" si="2"/>
        <v>1072.5997780528812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-23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5.9637912673056439</v>
      </c>
      <c r="F11">
        <f>GT_Spot!Q11</f>
        <v>0</v>
      </c>
      <c r="G11">
        <f>PPCL_NG!Q11</f>
        <v>24.75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587.0678043048415</v>
      </c>
      <c r="P11" s="77">
        <v>68.090000000000018</v>
      </c>
      <c r="Q11" s="77">
        <v>9.6312936593229459</v>
      </c>
      <c r="R11" s="80">
        <v>0</v>
      </c>
      <c r="S11" s="80">
        <v>0</v>
      </c>
      <c r="T11" s="78">
        <f>SUMPRODUCT(LTA!F11:AJ11,LTA!F$101:AJ$101,LTA!F$104:AJ$104)</f>
        <v>73.22</v>
      </c>
      <c r="U11" s="78">
        <f>SUMPRODUCT(LTA!F11:AJ11,LTA!F$102:AJ$102,LTA!F$104:AJ$104)</f>
        <v>117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133.27000000000001</v>
      </c>
      <c r="AB11" s="117">
        <f>-STOA!O11</f>
        <v>0</v>
      </c>
      <c r="AC11">
        <f t="shared" si="0"/>
        <v>9.606232888158651</v>
      </c>
      <c r="AD11">
        <f t="shared" si="1"/>
        <v>1043.8424563433116</v>
      </c>
      <c r="AE11">
        <f>'IDT-1'!C11</f>
        <v>0</v>
      </c>
      <c r="AF11" s="26"/>
      <c r="AG11">
        <f t="shared" si="2"/>
        <v>1043.8424563433116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-19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5.9637912673056439</v>
      </c>
      <c r="F12">
        <f>GT_Spot!Q12</f>
        <v>0</v>
      </c>
      <c r="G12">
        <f>PPCL_NG!Q12</f>
        <v>24.75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587.35797455504473</v>
      </c>
      <c r="P12" s="77">
        <v>68.090000000000018</v>
      </c>
      <c r="Q12" s="77">
        <v>9.6312936593229459</v>
      </c>
      <c r="R12" s="80">
        <v>0</v>
      </c>
      <c r="S12" s="80">
        <v>0</v>
      </c>
      <c r="T12" s="78">
        <f>SUMPRODUCT(LTA!F12:AJ12,LTA!F$101:AJ$101,LTA!F$104:AJ$104)</f>
        <v>73.44</v>
      </c>
      <c r="U12" s="78">
        <f>SUMPRODUCT(LTA!F12:AJ12,LTA!F$102:AJ$102,LTA!F$104:AJ$104)</f>
        <v>97.74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133.27000000000001</v>
      </c>
      <c r="AB12" s="117">
        <f>-STOA!O12</f>
        <v>0</v>
      </c>
      <c r="AC12">
        <f t="shared" si="0"/>
        <v>9.3968437487494629</v>
      </c>
      <c r="AD12">
        <f t="shared" si="1"/>
        <v>1030.302015732924</v>
      </c>
      <c r="AE12">
        <f>'IDT-1'!C12</f>
        <v>0</v>
      </c>
      <c r="AF12" s="26"/>
      <c r="AG12">
        <f t="shared" si="2"/>
        <v>1030.302015732924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-14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5.9637912673056439</v>
      </c>
      <c r="F13">
        <f>GT_Spot!Q13</f>
        <v>0</v>
      </c>
      <c r="G13">
        <f>PPCL_NG!Q13</f>
        <v>24.75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598.92960487774997</v>
      </c>
      <c r="P13" s="77">
        <v>66.23</v>
      </c>
      <c r="Q13" s="77">
        <v>9.2787478073134508</v>
      </c>
      <c r="R13" s="80">
        <v>0</v>
      </c>
      <c r="S13" s="80">
        <v>0</v>
      </c>
      <c r="T13" s="78">
        <f>SUMPRODUCT(LTA!F13:AJ13,LTA!F$101:AJ$101,LTA!F$104:AJ$104)</f>
        <v>73.36</v>
      </c>
      <c r="U13" s="78">
        <f>SUMPRODUCT(LTA!F13:AJ13,LTA!F$102:AJ$102,LTA!F$104:AJ$104)</f>
        <v>86.11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-5</v>
      </c>
      <c r="AA13" s="117">
        <f>STOA!I13</f>
        <v>133.27000000000001</v>
      </c>
      <c r="AB13" s="117">
        <f>-STOA!O13</f>
        <v>0</v>
      </c>
      <c r="AC13">
        <f t="shared" si="0"/>
        <v>9.4027900746581707</v>
      </c>
      <c r="AD13">
        <f t="shared" si="1"/>
        <v>1024.9451538777109</v>
      </c>
      <c r="AE13">
        <f>'IDT-1'!C13</f>
        <v>0</v>
      </c>
      <c r="AF13" s="26"/>
      <c r="AG13">
        <f t="shared" si="2"/>
        <v>1024.9451538777109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5.9637912673056439</v>
      </c>
      <c r="F14">
        <f>GT_Spot!Q14</f>
        <v>0</v>
      </c>
      <c r="G14">
        <f>PPCL_NG!Q14</f>
        <v>24.75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598.92927431042858</v>
      </c>
      <c r="P14" s="77">
        <v>66.23</v>
      </c>
      <c r="Q14" s="77">
        <v>9.2787478073134508</v>
      </c>
      <c r="R14" s="80">
        <v>0</v>
      </c>
      <c r="S14" s="80">
        <v>0</v>
      </c>
      <c r="T14" s="78">
        <f>SUMPRODUCT(LTA!F14:AJ14,LTA!F$101:AJ$101,LTA!F$104:AJ$104)</f>
        <v>73.510000000000005</v>
      </c>
      <c r="U14" s="78">
        <f>SUMPRODUCT(LTA!F14:AJ14,LTA!F$102:AJ$102,LTA!F$104:AJ$104)</f>
        <v>86.15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-25</v>
      </c>
      <c r="AA14" s="117">
        <f>STOA!I14</f>
        <v>133.27000000000001</v>
      </c>
      <c r="AB14" s="117">
        <f>-STOA!O14</f>
        <v>0</v>
      </c>
      <c r="AC14">
        <f t="shared" si="0"/>
        <v>9.564265461065256</v>
      </c>
      <c r="AD14">
        <f t="shared" si="1"/>
        <v>1006.9733479239825</v>
      </c>
      <c r="AE14">
        <f>'IDT-1'!C14</f>
        <v>0</v>
      </c>
      <c r="AF14" s="26"/>
      <c r="AG14">
        <f t="shared" si="2"/>
        <v>1006.9733479239825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5.9637912673056439</v>
      </c>
      <c r="F15">
        <f>GT_Spot!Q15</f>
        <v>0</v>
      </c>
      <c r="G15">
        <f>PPCL_NG!Q15</f>
        <v>24.75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568.13308863221448</v>
      </c>
      <c r="P15" s="77">
        <v>66.23</v>
      </c>
      <c r="Q15" s="77">
        <v>9.2787478073134508</v>
      </c>
      <c r="R15" s="80">
        <v>0</v>
      </c>
      <c r="S15" s="80">
        <v>0</v>
      </c>
      <c r="T15" s="78">
        <f>SUMPRODUCT(LTA!F15:AJ15,LTA!F$101:AJ$101,LTA!F$104:AJ$104)</f>
        <v>73.62</v>
      </c>
      <c r="U15" s="78">
        <f>SUMPRODUCT(LTA!F15:AJ15,LTA!F$102:AJ$102,LTA!F$104:AJ$104)</f>
        <v>86.039999999999992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96.919999999999987</v>
      </c>
      <c r="AB15" s="117">
        <f>-STOA!O15</f>
        <v>0</v>
      </c>
      <c r="AC15">
        <f t="shared" si="0"/>
        <v>8.7565602790442654</v>
      </c>
      <c r="AD15">
        <f t="shared" si="1"/>
        <v>986.30710779416768</v>
      </c>
      <c r="AE15">
        <f>'IDT-1'!C15</f>
        <v>0</v>
      </c>
      <c r="AF15" s="26"/>
      <c r="AG15">
        <f t="shared" si="2"/>
        <v>986.30710779416768</v>
      </c>
      <c r="AI15" s="75">
        <f>PXIL!I15</f>
        <v>0</v>
      </c>
      <c r="AJ15" s="75">
        <f>PXIL!O15</f>
        <v>0</v>
      </c>
      <c r="AK15" s="75">
        <f>RTM_IEX!I15</f>
        <v>9.6300000000000008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5.9637912673056439</v>
      </c>
      <c r="F16">
        <f>GT_Spot!Q16</f>
        <v>0</v>
      </c>
      <c r="G16">
        <f>PPCL_NG!Q16</f>
        <v>24.75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560.38198070625856</v>
      </c>
      <c r="P16" s="77">
        <v>66.23</v>
      </c>
      <c r="Q16" s="77">
        <v>9.2787478073134508</v>
      </c>
      <c r="R16" s="80">
        <v>0</v>
      </c>
      <c r="S16" s="80">
        <v>0</v>
      </c>
      <c r="T16" s="78">
        <f>SUMPRODUCT(LTA!F16:AJ16,LTA!F$101:AJ$101,LTA!F$104:AJ$104)</f>
        <v>73.63</v>
      </c>
      <c r="U16" s="78">
        <f>SUMPRODUCT(LTA!F16:AJ16,LTA!F$102:AJ$102,LTA!F$104:AJ$104)</f>
        <v>86.17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96.919999999999987</v>
      </c>
      <c r="AB16" s="117">
        <f>-STOA!O16</f>
        <v>0</v>
      </c>
      <c r="AC16">
        <f t="shared" si="0"/>
        <v>8.6048385292958542</v>
      </c>
      <c r="AD16">
        <f t="shared" si="1"/>
        <v>969.21772161796014</v>
      </c>
      <c r="AE16">
        <f>'IDT-1'!C16</f>
        <v>0</v>
      </c>
      <c r="AF16" s="26"/>
      <c r="AG16">
        <f t="shared" si="2"/>
        <v>969.21772161796014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5.9637912673056439</v>
      </c>
      <c r="F17">
        <f>GT_Spot!Q17</f>
        <v>0</v>
      </c>
      <c r="G17">
        <f>PPCL_NG!Q17</f>
        <v>24.75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561.72891804334313</v>
      </c>
      <c r="P17" s="77">
        <v>32.75</v>
      </c>
      <c r="Q17" s="77">
        <v>9.2787478073134508</v>
      </c>
      <c r="R17" s="80">
        <v>0</v>
      </c>
      <c r="S17" s="80">
        <v>0</v>
      </c>
      <c r="T17" s="78">
        <f>SUMPRODUCT(LTA!F17:AJ17,LTA!F$101:AJ$101,LTA!F$104:AJ$104)</f>
        <v>73.52</v>
      </c>
      <c r="U17" s="78">
        <f>SUMPRODUCT(LTA!F17:AJ17,LTA!F$102:AJ$102,LTA!F$104:AJ$104)</f>
        <v>86.13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96.919999999999987</v>
      </c>
      <c r="AB17" s="117">
        <f>-STOA!O17</f>
        <v>0</v>
      </c>
      <c r="AC17">
        <f t="shared" si="0"/>
        <v>8.4733395778621965</v>
      </c>
      <c r="AD17">
        <f t="shared" si="1"/>
        <v>954.40615790647826</v>
      </c>
      <c r="AE17">
        <f>'IDT-1'!C17</f>
        <v>0</v>
      </c>
      <c r="AF17" s="26"/>
      <c r="AG17">
        <f t="shared" si="2"/>
        <v>954.40615790647826</v>
      </c>
      <c r="AI17" s="75">
        <f>PXIL!I17</f>
        <v>0</v>
      </c>
      <c r="AJ17" s="75">
        <f>PXIL!O17</f>
        <v>0</v>
      </c>
      <c r="AK17" s="75">
        <f>RTM_IEX!I17</f>
        <v>17.34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5.9637912673056439</v>
      </c>
      <c r="F18">
        <f>GT_Spot!Q18</f>
        <v>0</v>
      </c>
      <c r="G18">
        <f>PPCL_NG!Q18</f>
        <v>24.75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561.72891804334313</v>
      </c>
      <c r="P18" s="77">
        <v>32.75</v>
      </c>
      <c r="Q18" s="77">
        <v>9.2787478073134508</v>
      </c>
      <c r="R18" s="80">
        <v>0</v>
      </c>
      <c r="S18" s="80">
        <v>0</v>
      </c>
      <c r="T18" s="78">
        <f>SUMPRODUCT(LTA!F18:AJ18,LTA!F$101:AJ$101,LTA!F$104:AJ$104)</f>
        <v>73.540000000000006</v>
      </c>
      <c r="U18" s="78">
        <f>SUMPRODUCT(LTA!F18:AJ18,LTA!F$102:AJ$102,LTA!F$104:AJ$104)</f>
        <v>86.27000000000001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96.919999999999987</v>
      </c>
      <c r="AB18" s="117">
        <f>-STOA!O18</f>
        <v>0</v>
      </c>
      <c r="AC18">
        <f t="shared" si="0"/>
        <v>8.3221555778621958</v>
      </c>
      <c r="AD18">
        <f t="shared" si="1"/>
        <v>937.37734190647825</v>
      </c>
      <c r="AE18">
        <f>'IDT-1'!C18</f>
        <v>0</v>
      </c>
      <c r="AF18" s="26"/>
      <c r="AG18">
        <f t="shared" si="2"/>
        <v>937.37734190647825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5.9637912673056439</v>
      </c>
      <c r="F19">
        <f>GT_Spot!Q19</f>
        <v>0</v>
      </c>
      <c r="G19">
        <f>PPCL_NG!Q19</f>
        <v>24.75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564.03680886864743</v>
      </c>
      <c r="P19" s="77">
        <v>32.75</v>
      </c>
      <c r="Q19" s="77">
        <v>9.2800000000000011</v>
      </c>
      <c r="R19" s="80">
        <v>0</v>
      </c>
      <c r="S19" s="80">
        <v>0</v>
      </c>
      <c r="T19" s="78">
        <f>SUMPRODUCT(LTA!F19:AJ19,LTA!F$101:AJ$101,LTA!F$104:AJ$104)</f>
        <v>73.599999999999994</v>
      </c>
      <c r="U19" s="78">
        <f>SUMPRODUCT(LTA!F19:AJ19,LTA!F$102:AJ$102,LTA!F$104:AJ$104)</f>
        <v>86.34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96.919999999999987</v>
      </c>
      <c r="AB19" s="117">
        <f>-STOA!O19</f>
        <v>0</v>
      </c>
      <c r="AC19">
        <f t="shared" si="0"/>
        <v>8.4324013116424705</v>
      </c>
      <c r="AD19">
        <f t="shared" si="1"/>
        <v>929.70623919068896</v>
      </c>
      <c r="AE19">
        <f>'IDT-1'!C19</f>
        <v>0</v>
      </c>
      <c r="AF19" s="26"/>
      <c r="AG19">
        <f t="shared" si="2"/>
        <v>929.70623919068896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5.9637912673056439</v>
      </c>
      <c r="F20">
        <f>GT_Spot!Q20</f>
        <v>0</v>
      </c>
      <c r="G20">
        <f>PPCL_NG!Q20</f>
        <v>24.75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563.95898364931122</v>
      </c>
      <c r="P20" s="77">
        <v>32.75</v>
      </c>
      <c r="Q20" s="77">
        <v>9.2800000000000011</v>
      </c>
      <c r="R20" s="80">
        <v>0</v>
      </c>
      <c r="S20" s="80">
        <v>0</v>
      </c>
      <c r="T20" s="78">
        <f>SUMPRODUCT(LTA!F20:AJ20,LTA!F$101:AJ$101,LTA!F$104:AJ$104)</f>
        <v>73.5</v>
      </c>
      <c r="U20" s="78">
        <f>SUMPRODUCT(LTA!F20:AJ20,LTA!F$102:AJ$102,LTA!F$104:AJ$104)</f>
        <v>86.32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-30</v>
      </c>
      <c r="AA20" s="117">
        <f>STOA!I20</f>
        <v>96.919999999999987</v>
      </c>
      <c r="AB20" s="117">
        <f>-STOA!O20</f>
        <v>0</v>
      </c>
      <c r="AC20">
        <f t="shared" si="0"/>
        <v>8.608223000156217</v>
      </c>
      <c r="AD20">
        <f t="shared" si="1"/>
        <v>909.33259228283873</v>
      </c>
      <c r="AE20">
        <f>'IDT-1'!C20</f>
        <v>0</v>
      </c>
      <c r="AF20" s="26"/>
      <c r="AG20">
        <f t="shared" si="2"/>
        <v>909.33259228283873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5.9637912673056439</v>
      </c>
      <c r="F21">
        <f>GT_Spot!Q21</f>
        <v>0</v>
      </c>
      <c r="G21">
        <f>PPCL_NG!Q21</f>
        <v>24.75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569.22800366330625</v>
      </c>
      <c r="P21" s="77">
        <v>32.75</v>
      </c>
      <c r="Q21" s="77">
        <v>9.2770483460559792</v>
      </c>
      <c r="R21" s="80">
        <v>0</v>
      </c>
      <c r="S21" s="80">
        <v>0</v>
      </c>
      <c r="T21" s="78">
        <f>SUMPRODUCT(LTA!F21:AJ21,LTA!F$101:AJ$101,LTA!F$104:AJ$104)</f>
        <v>61.84</v>
      </c>
      <c r="U21" s="78">
        <f>SUMPRODUCT(LTA!F21:AJ21,LTA!F$102:AJ$102,LTA!F$104:AJ$104)</f>
        <v>86.34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-50</v>
      </c>
      <c r="AA21" s="117">
        <f>STOA!I21</f>
        <v>96.919999999999987</v>
      </c>
      <c r="AB21" s="117">
        <f>-STOA!O21</f>
        <v>0</v>
      </c>
      <c r="AC21">
        <f t="shared" si="0"/>
        <v>8.822886952168572</v>
      </c>
      <c r="AD21">
        <f t="shared" si="1"/>
        <v>893.3339966908776</v>
      </c>
      <c r="AE21">
        <f>'IDT-1'!C21</f>
        <v>0</v>
      </c>
      <c r="AF21" s="26"/>
      <c r="AG21">
        <f t="shared" si="2"/>
        <v>893.3339966908776</v>
      </c>
      <c r="AI21" s="75">
        <f>PXIL!I21</f>
        <v>0</v>
      </c>
      <c r="AJ21" s="75">
        <f>PXIL!O21</f>
        <v>0</v>
      </c>
      <c r="AK21" s="75">
        <f>RTM_IEX!I21</f>
        <v>10.59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5.9637912673056439</v>
      </c>
      <c r="F22">
        <f>GT_Spot!Q22</f>
        <v>0</v>
      </c>
      <c r="G22">
        <f>PPCL_NG!Q22</f>
        <v>24.75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577.19084052609264</v>
      </c>
      <c r="P22" s="77">
        <v>32.75</v>
      </c>
      <c r="Q22" s="77">
        <v>9.2770483460559792</v>
      </c>
      <c r="R22" s="80">
        <v>0</v>
      </c>
      <c r="S22" s="80">
        <v>0</v>
      </c>
      <c r="T22" s="78">
        <f>SUMPRODUCT(LTA!F22:AJ22,LTA!F$101:AJ$101,LTA!F$104:AJ$104)</f>
        <v>62.84</v>
      </c>
      <c r="U22" s="78">
        <f>SUMPRODUCT(LTA!F22:AJ22,LTA!F$102:AJ$102,LTA!F$104:AJ$104)</f>
        <v>78.14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-75</v>
      </c>
      <c r="AA22" s="117">
        <f>STOA!I22</f>
        <v>96.919999999999987</v>
      </c>
      <c r="AB22" s="117">
        <f>-STOA!O22</f>
        <v>0</v>
      </c>
      <c r="AC22">
        <f t="shared" si="0"/>
        <v>9.1109531046159749</v>
      </c>
      <c r="AD22">
        <f t="shared" si="1"/>
        <v>875.55876740121653</v>
      </c>
      <c r="AE22">
        <f>'IDT-1'!C22</f>
        <v>0</v>
      </c>
      <c r="AF22" s="26"/>
      <c r="AG22">
        <f t="shared" si="2"/>
        <v>875.55876740121653</v>
      </c>
      <c r="AI22" s="75">
        <f>PXIL!I22</f>
        <v>0</v>
      </c>
      <c r="AJ22" s="75">
        <f>PXIL!O22</f>
        <v>0</v>
      </c>
      <c r="AK22" s="75">
        <f>RTM_IEX!I22</f>
        <v>17.34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6.1304039688164425</v>
      </c>
      <c r="F23">
        <f>GT_Spot!Q23</f>
        <v>0</v>
      </c>
      <c r="G23">
        <f>PPCL_NG!Q23</f>
        <v>24.75</v>
      </c>
      <c r="H23">
        <f>PPCL_Spot!Q23</f>
        <v>0</v>
      </c>
      <c r="I23">
        <f>Bawana_NG!Q23</f>
        <v>47.421835129758989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592.60307826968506</v>
      </c>
      <c r="P23" s="77">
        <v>32.750000000000007</v>
      </c>
      <c r="Q23" s="77">
        <v>9.2770483460559792</v>
      </c>
      <c r="R23" s="80">
        <v>0</v>
      </c>
      <c r="S23" s="80">
        <v>0</v>
      </c>
      <c r="T23" s="78">
        <f>SUMPRODUCT(LTA!F23:AJ23,LTA!F$101:AJ$101,LTA!F$104:AJ$104)</f>
        <v>63.51</v>
      </c>
      <c r="U23" s="78">
        <f>SUMPRODUCT(LTA!F23:AJ23,LTA!F$102:AJ$102,LTA!F$104:AJ$104)</f>
        <v>78.14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-95</v>
      </c>
      <c r="AA23" s="117">
        <f>STOA!I23</f>
        <v>84.299999999999983</v>
      </c>
      <c r="AB23" s="117">
        <f>-STOA!O23</f>
        <v>0</v>
      </c>
      <c r="AC23">
        <f t="shared" si="0"/>
        <v>9.3963019728945412</v>
      </c>
      <c r="AD23">
        <f t="shared" si="1"/>
        <v>867.52186374142184</v>
      </c>
      <c r="AE23">
        <f>'IDT-1'!C23</f>
        <v>0</v>
      </c>
      <c r="AF23" s="26"/>
      <c r="AG23">
        <f t="shared" si="2"/>
        <v>867.52186374142184</v>
      </c>
      <c r="AI23" s="75">
        <f>PXIL!I23</f>
        <v>0</v>
      </c>
      <c r="AJ23" s="75">
        <f>PXIL!O23</f>
        <v>0</v>
      </c>
      <c r="AK23" s="75">
        <f>RTM_IEX!I23</f>
        <v>26.97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6.1304039688164425</v>
      </c>
      <c r="F24">
        <f>GT_Spot!Q24</f>
        <v>0</v>
      </c>
      <c r="G24">
        <f>PPCL_NG!Q24</f>
        <v>24.75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625.40459126261419</v>
      </c>
      <c r="P24" s="77">
        <v>32.750000000000007</v>
      </c>
      <c r="Q24" s="77">
        <v>9.2770483460559792</v>
      </c>
      <c r="R24" s="80">
        <v>0</v>
      </c>
      <c r="S24" s="80">
        <v>0</v>
      </c>
      <c r="T24" s="78">
        <f>SUMPRODUCT(LTA!F24:AJ24,LTA!F$101:AJ$101,LTA!F$104:AJ$104)</f>
        <v>64.510000000000005</v>
      </c>
      <c r="U24" s="78">
        <f>SUMPRODUCT(LTA!F24:AJ24,LTA!F$102:AJ$102,LTA!F$104:AJ$104)</f>
        <v>78.64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-110</v>
      </c>
      <c r="AA24" s="117">
        <f>STOA!I24</f>
        <v>84.299999999999983</v>
      </c>
      <c r="AB24" s="117">
        <f>-STOA!O24</f>
        <v>0</v>
      </c>
      <c r="AC24">
        <f t="shared" si="0"/>
        <v>9.5937110509233676</v>
      </c>
      <c r="AD24">
        <f t="shared" si="1"/>
        <v>859.62413252656313</v>
      </c>
      <c r="AE24">
        <f>'IDT-1'!C24</f>
        <v>0</v>
      </c>
      <c r="AF24" s="26"/>
      <c r="AG24">
        <f t="shared" si="2"/>
        <v>859.62413252656313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6.1304039688164425</v>
      </c>
      <c r="F25">
        <f>GT_Spot!Q25</f>
        <v>0</v>
      </c>
      <c r="G25">
        <f>PPCL_NG!Q25</f>
        <v>24.75</v>
      </c>
      <c r="H25">
        <f>PPCL_Spot!Q25</f>
        <v>0</v>
      </c>
      <c r="I25">
        <f>Bawana_NG!Q25</f>
        <v>47.39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631.68426208272376</v>
      </c>
      <c r="P25" s="77">
        <v>32.75</v>
      </c>
      <c r="Q25" s="77">
        <v>9.2770483460559792</v>
      </c>
      <c r="R25" s="80">
        <v>0</v>
      </c>
      <c r="S25" s="80">
        <v>0</v>
      </c>
      <c r="T25" s="78">
        <f>SUMPRODUCT(LTA!F25:AJ25,LTA!F$101:AJ$101,LTA!F$104:AJ$104)</f>
        <v>65.17</v>
      </c>
      <c r="U25" s="78">
        <f>SUMPRODUCT(LTA!F25:AJ25,LTA!F$102:AJ$102,LTA!F$104:AJ$104)</f>
        <v>107.88000000000001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-171.14</v>
      </c>
      <c r="AA25" s="117">
        <f>STOA!I25</f>
        <v>84.299999999999983</v>
      </c>
      <c r="AB25" s="117">
        <f>-STOA!O25</f>
        <v>0</v>
      </c>
      <c r="AC25">
        <f t="shared" si="0"/>
        <v>10.607492870847354</v>
      </c>
      <c r="AD25">
        <f t="shared" si="1"/>
        <v>850.99002152674871</v>
      </c>
      <c r="AE25">
        <f>'IDT-1'!C25</f>
        <v>0</v>
      </c>
      <c r="AF25" s="26"/>
      <c r="AG25">
        <f t="shared" si="2"/>
        <v>850.99002152674871</v>
      </c>
      <c r="AI25" s="75">
        <f>PXIL!I25</f>
        <v>0</v>
      </c>
      <c r="AJ25" s="75">
        <f>PXIL!O25</f>
        <v>0</v>
      </c>
      <c r="AK25" s="75">
        <f>RTM_IEX!I25</f>
        <v>17.34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6.1304039688164425</v>
      </c>
      <c r="F26">
        <f>GT_Spot!Q26</f>
        <v>0</v>
      </c>
      <c r="G26">
        <f>PPCL_NG!Q26</f>
        <v>24.75</v>
      </c>
      <c r="H26">
        <f>PPCL_Spot!Q26</f>
        <v>0</v>
      </c>
      <c r="I26">
        <f>Bawana_NG!Q26</f>
        <v>47.39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629.23880085368171</v>
      </c>
      <c r="P26" s="77">
        <v>32.75</v>
      </c>
      <c r="Q26" s="77">
        <v>9.2800000000000011</v>
      </c>
      <c r="R26" s="80">
        <v>0</v>
      </c>
      <c r="S26" s="80">
        <v>0</v>
      </c>
      <c r="T26" s="78">
        <f>SUMPRODUCT(LTA!F26:AJ26,LTA!F$101:AJ$101,LTA!F$104:AJ$104)</f>
        <v>66.210000000000008</v>
      </c>
      <c r="U26" s="78">
        <f>SUMPRODUCT(LTA!F26:AJ26,LTA!F$102:AJ$102,LTA!F$104:AJ$104)</f>
        <v>79.48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-139.80000000000001</v>
      </c>
      <c r="AA26" s="117">
        <f>STOA!I26</f>
        <v>84.299999999999983</v>
      </c>
      <c r="AB26" s="117">
        <f>-STOA!O26</f>
        <v>0</v>
      </c>
      <c r="AC26">
        <f t="shared" si="0"/>
        <v>9.9822462700408909</v>
      </c>
      <c r="AD26">
        <f t="shared" si="1"/>
        <v>843.52275855245728</v>
      </c>
      <c r="AE26">
        <f>'IDT-1'!C26</f>
        <v>0</v>
      </c>
      <c r="AF26" s="26"/>
      <c r="AG26">
        <f t="shared" si="2"/>
        <v>843.52275855245728</v>
      </c>
      <c r="AI26" s="75">
        <f>PXIL!I26</f>
        <v>0</v>
      </c>
      <c r="AJ26" s="75">
        <f>PXIL!O26</f>
        <v>0</v>
      </c>
      <c r="AK26" s="75">
        <f>RTM_IEX!I26</f>
        <v>7.71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6.1304039688164425</v>
      </c>
      <c r="F27">
        <f>GT_Spot!Q27</f>
        <v>0</v>
      </c>
      <c r="G27">
        <f>PPCL_NG!Q27</f>
        <v>24.75</v>
      </c>
      <c r="H27">
        <f>PPCL_Spot!Q27</f>
        <v>0</v>
      </c>
      <c r="I27">
        <f>Bawana_NG!Q27</f>
        <v>48.432240366378316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628.14239358202337</v>
      </c>
      <c r="P27" s="77">
        <v>32.75</v>
      </c>
      <c r="Q27" s="77">
        <v>9.2800000000000011</v>
      </c>
      <c r="R27" s="80">
        <v>15.04</v>
      </c>
      <c r="S27" s="80">
        <v>0</v>
      </c>
      <c r="T27" s="78">
        <f>SUMPRODUCT(LTA!F27:AJ27,LTA!F$101:AJ$101,LTA!F$104:AJ$104)</f>
        <v>68.680000000000007</v>
      </c>
      <c r="U27" s="78">
        <f>SUMPRODUCT(LTA!F27:AJ27,LTA!F$102:AJ$102,LTA!F$104:AJ$104)</f>
        <v>108.71000000000001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-160</v>
      </c>
      <c r="AA27" s="117">
        <f>STOA!I27</f>
        <v>56.56</v>
      </c>
      <c r="AB27" s="117">
        <f>-STOA!O27</f>
        <v>0</v>
      </c>
      <c r="AC27">
        <f t="shared" si="0"/>
        <v>10.684267777222772</v>
      </c>
      <c r="AD27">
        <f t="shared" si="1"/>
        <v>882.01657013999534</v>
      </c>
      <c r="AE27">
        <f>'IDT-1'!C27</f>
        <v>0</v>
      </c>
      <c r="AF27" s="26"/>
      <c r="AG27">
        <f t="shared" si="2"/>
        <v>882.01657013999534</v>
      </c>
      <c r="AI27" s="75">
        <f>PXIL!I27</f>
        <v>0</v>
      </c>
      <c r="AJ27" s="75">
        <f>PXIL!O27</f>
        <v>0</v>
      </c>
      <c r="AK27" s="75">
        <f>RTM_IEX!I27</f>
        <v>48.16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6.1304039688164425</v>
      </c>
      <c r="F28">
        <f>GT_Spot!Q28</f>
        <v>0</v>
      </c>
      <c r="G28">
        <f>PPCL_NG!Q28</f>
        <v>24.75</v>
      </c>
      <c r="H28">
        <f>PPCL_Spot!Q28</f>
        <v>0</v>
      </c>
      <c r="I28">
        <f>Bawana_NG!Q28</f>
        <v>48.432240366378316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631.52710358902334</v>
      </c>
      <c r="P28" s="77">
        <v>32.75</v>
      </c>
      <c r="Q28" s="77">
        <v>9.2800000000000011</v>
      </c>
      <c r="R28" s="80">
        <v>18.073588165210484</v>
      </c>
      <c r="S28" s="80">
        <v>0</v>
      </c>
      <c r="T28" s="78">
        <f>SUMPRODUCT(LTA!F28:AJ28,LTA!F$101:AJ$101,LTA!F$104:AJ$104)</f>
        <v>72.800000000000011</v>
      </c>
      <c r="U28" s="78">
        <f>SUMPRODUCT(LTA!F28:AJ28,LTA!F$102:AJ$102,LTA!F$104:AJ$104)</f>
        <v>110.81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-150</v>
      </c>
      <c r="AA28" s="117">
        <f>STOA!I28</f>
        <v>58.06</v>
      </c>
      <c r="AB28" s="117">
        <f>-STOA!O28</f>
        <v>0</v>
      </c>
      <c r="AC28">
        <f t="shared" si="0"/>
        <v>10.618263525916268</v>
      </c>
      <c r="AD28">
        <f t="shared" si="1"/>
        <v>894.67087256351226</v>
      </c>
      <c r="AE28">
        <f>'IDT-1'!C28</f>
        <v>0</v>
      </c>
      <c r="AF28" s="26"/>
      <c r="AG28">
        <f t="shared" si="2"/>
        <v>894.67087256351226</v>
      </c>
      <c r="AI28" s="75">
        <f>PXIL!I28</f>
        <v>0</v>
      </c>
      <c r="AJ28" s="75">
        <f>PXIL!O28</f>
        <v>0</v>
      </c>
      <c r="AK28" s="75">
        <f>RTM_IEX!I28</f>
        <v>36.61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6.1304039688164425</v>
      </c>
      <c r="F29">
        <f>GT_Spot!Q29</f>
        <v>0</v>
      </c>
      <c r="G29">
        <f>PPCL_NG!Q29</f>
        <v>24.75</v>
      </c>
      <c r="H29">
        <f>PPCL_Spot!Q29</f>
        <v>0</v>
      </c>
      <c r="I29">
        <f>Bawana_NG!Q29</f>
        <v>48.432240366378316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624.60142463440116</v>
      </c>
      <c r="P29" s="77">
        <v>32.75</v>
      </c>
      <c r="Q29" s="77">
        <v>9.2800000000000011</v>
      </c>
      <c r="R29" s="80">
        <v>21.85</v>
      </c>
      <c r="S29" s="80">
        <v>0</v>
      </c>
      <c r="T29" s="78">
        <f>SUMPRODUCT(LTA!F29:AJ29,LTA!F$101:AJ$101,LTA!F$104:AJ$104)</f>
        <v>71.94</v>
      </c>
      <c r="U29" s="78">
        <f>SUMPRODUCT(LTA!F29:AJ29,LTA!F$102:AJ$102,LTA!F$104:AJ$104)</f>
        <v>78.66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-90</v>
      </c>
      <c r="AA29" s="117">
        <f>STOA!I29</f>
        <v>59.56</v>
      </c>
      <c r="AB29" s="117">
        <f>-STOA!O29</f>
        <v>0</v>
      </c>
      <c r="AC29">
        <f t="shared" si="0"/>
        <v>9.6279823239300235</v>
      </c>
      <c r="AD29">
        <f t="shared" si="1"/>
        <v>903.66188664566596</v>
      </c>
      <c r="AE29">
        <f>'IDT-1'!C29</f>
        <v>0</v>
      </c>
      <c r="AF29" s="26"/>
      <c r="AG29">
        <f t="shared" si="2"/>
        <v>903.66188664566596</v>
      </c>
      <c r="AI29" s="75">
        <f>PXIL!I29</f>
        <v>0</v>
      </c>
      <c r="AJ29" s="75">
        <f>PXIL!O29</f>
        <v>0</v>
      </c>
      <c r="AK29" s="75">
        <f>RTM_IEX!I29</f>
        <v>19.27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6.1304039688164425</v>
      </c>
      <c r="F30">
        <f>GT_Spot!Q30</f>
        <v>0</v>
      </c>
      <c r="G30">
        <f>PPCL_NG!Q30</f>
        <v>24.75</v>
      </c>
      <c r="H30">
        <f>PPCL_Spot!Q30</f>
        <v>0</v>
      </c>
      <c r="I30">
        <f>Bawana_NG!Q30</f>
        <v>48.432240366378316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619.29138112175974</v>
      </c>
      <c r="P30" s="77">
        <v>32.750000000000007</v>
      </c>
      <c r="Q30" s="77">
        <v>9.2770483460559792</v>
      </c>
      <c r="R30" s="80">
        <v>22.41</v>
      </c>
      <c r="S30" s="80">
        <v>0</v>
      </c>
      <c r="T30" s="78">
        <f>SUMPRODUCT(LTA!F30:AJ30,LTA!F$101:AJ$101,LTA!F$104:AJ$104)</f>
        <v>78.180000000000007</v>
      </c>
      <c r="U30" s="78">
        <f>SUMPRODUCT(LTA!F30:AJ30,LTA!F$102:AJ$102,LTA!F$104:AJ$104)</f>
        <v>77.03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-100</v>
      </c>
      <c r="AA30" s="117">
        <f>STOA!I30</f>
        <v>62.56</v>
      </c>
      <c r="AB30" s="117">
        <f>-STOA!O30</f>
        <v>0</v>
      </c>
      <c r="AC30">
        <f t="shared" si="0"/>
        <v>9.8012172416860217</v>
      </c>
      <c r="AD30">
        <f t="shared" si="1"/>
        <v>903.0856565613243</v>
      </c>
      <c r="AE30">
        <f>'IDT-1'!C30</f>
        <v>0</v>
      </c>
      <c r="AF30" s="26"/>
      <c r="AG30">
        <f t="shared" si="2"/>
        <v>903.0856565613243</v>
      </c>
      <c r="AI30" s="75">
        <f>PXIL!I30</f>
        <v>0</v>
      </c>
      <c r="AJ30" s="75">
        <f>PXIL!O30</f>
        <v>0</v>
      </c>
      <c r="AK30" s="75">
        <f>RTM_IEX!I30</f>
        <v>26.01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6.1304039688164425</v>
      </c>
      <c r="F31">
        <f>GT_Spot!Q31</f>
        <v>0</v>
      </c>
      <c r="G31">
        <f>PPCL_NG!Q31</f>
        <v>24.428392868890199</v>
      </c>
      <c r="H31">
        <f>PPCL_Spot!Q31</f>
        <v>0</v>
      </c>
      <c r="I31">
        <f>Bawana_NG!Q31</f>
        <v>48.432240366378316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601.46945040403773</v>
      </c>
      <c r="P31" s="77">
        <v>30.69</v>
      </c>
      <c r="Q31" s="77">
        <v>9.2770483460559792</v>
      </c>
      <c r="R31" s="80">
        <v>23.75</v>
      </c>
      <c r="S31" s="80">
        <v>0</v>
      </c>
      <c r="T31" s="78">
        <f>SUMPRODUCT(LTA!F31:AJ31,LTA!F$101:AJ$101,LTA!F$104:AJ$104)</f>
        <v>86.37</v>
      </c>
      <c r="U31" s="78">
        <f>SUMPRODUCT(LTA!F31:AJ31,LTA!F$102:AJ$102,LTA!F$104:AJ$104)</f>
        <v>76.930000000000007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-89</v>
      </c>
      <c r="AA31" s="117">
        <f>STOA!I31</f>
        <v>67.06</v>
      </c>
      <c r="AB31" s="117">
        <f>-STOA!O31</f>
        <v>0</v>
      </c>
      <c r="AC31">
        <f t="shared" si="0"/>
        <v>9.5042067058721571</v>
      </c>
      <c r="AD31">
        <f t="shared" si="1"/>
        <v>891.72912924830644</v>
      </c>
      <c r="AE31">
        <f>'IDT-1'!C31</f>
        <v>0</v>
      </c>
      <c r="AF31" s="26"/>
      <c r="AG31">
        <f t="shared" si="2"/>
        <v>891.72912924830644</v>
      </c>
      <c r="AI31" s="75">
        <f>PXIL!I31</f>
        <v>0</v>
      </c>
      <c r="AJ31" s="75">
        <f>PXIL!O31</f>
        <v>0</v>
      </c>
      <c r="AK31" s="75">
        <f>RTM_IEX!I31</f>
        <v>9.6300000000000008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6.1304039688164425</v>
      </c>
      <c r="F32">
        <f>GT_Spot!Q32</f>
        <v>0</v>
      </c>
      <c r="G32">
        <f>PPCL_NG!Q32</f>
        <v>24.428392868890199</v>
      </c>
      <c r="H32">
        <f>PPCL_Spot!Q32</f>
        <v>0</v>
      </c>
      <c r="I32">
        <f>Bawana_NG!Q32</f>
        <v>48.432240366378316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589.94169119872311</v>
      </c>
      <c r="P32" s="77">
        <v>30.69</v>
      </c>
      <c r="Q32" s="77">
        <v>9.2770483460559792</v>
      </c>
      <c r="R32" s="80">
        <v>23.749999999999996</v>
      </c>
      <c r="S32" s="80">
        <v>0</v>
      </c>
      <c r="T32" s="78">
        <f>SUMPRODUCT(LTA!F32:AJ32,LTA!F$101:AJ$101,LTA!F$104:AJ$104)</f>
        <v>95.740000000000009</v>
      </c>
      <c r="U32" s="78">
        <f>SUMPRODUCT(LTA!F32:AJ32,LTA!F$102:AJ$102,LTA!F$104:AJ$104)</f>
        <v>76.960000000000008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-86</v>
      </c>
      <c r="AA32" s="117">
        <f>STOA!I32</f>
        <v>72.16</v>
      </c>
      <c r="AB32" s="117">
        <f>-STOA!O32</f>
        <v>0</v>
      </c>
      <c r="AC32">
        <f t="shared" si="0"/>
        <v>9.5037280422988015</v>
      </c>
      <c r="AD32">
        <f t="shared" si="1"/>
        <v>897.70184870656522</v>
      </c>
      <c r="AE32">
        <f>'IDT-1'!C32</f>
        <v>0</v>
      </c>
      <c r="AF32" s="26"/>
      <c r="AG32">
        <f t="shared" si="2"/>
        <v>897.70184870656522</v>
      </c>
      <c r="AI32" s="75">
        <f>PXIL!I32</f>
        <v>0</v>
      </c>
      <c r="AJ32" s="75">
        <f>PXIL!O32</f>
        <v>0</v>
      </c>
      <c r="AK32" s="75">
        <f>RTM_IEX!I32</f>
        <v>9.6300000000000008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6.1304039688164425</v>
      </c>
      <c r="F33">
        <f>GT_Spot!Q33</f>
        <v>0</v>
      </c>
      <c r="G33">
        <f>PPCL_NG!Q33</f>
        <v>24.428392868890199</v>
      </c>
      <c r="H33">
        <f>PPCL_Spot!Q33</f>
        <v>0</v>
      </c>
      <c r="I33">
        <f>Bawana_NG!Q33</f>
        <v>48.432240366378316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579.51526316160346</v>
      </c>
      <c r="P33" s="77">
        <v>30.69</v>
      </c>
      <c r="Q33" s="77">
        <v>9.2770483460559792</v>
      </c>
      <c r="R33" s="80">
        <v>23.749999999999996</v>
      </c>
      <c r="S33" s="80">
        <v>0</v>
      </c>
      <c r="T33" s="78">
        <f>SUMPRODUCT(LTA!F33:AJ33,LTA!F$101:AJ$101,LTA!F$104:AJ$104)</f>
        <v>88.12</v>
      </c>
      <c r="U33" s="78">
        <f>SUMPRODUCT(LTA!F33:AJ33,LTA!F$102:AJ$102,LTA!F$104:AJ$104)</f>
        <v>77.08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-111</v>
      </c>
      <c r="AA33" s="117">
        <f>STOA!I33</f>
        <v>78.760000000000005</v>
      </c>
      <c r="AB33" s="117">
        <f>-STOA!O33</f>
        <v>0</v>
      </c>
      <c r="AC33">
        <f t="shared" si="0"/>
        <v>9.5412646636270324</v>
      </c>
      <c r="AD33">
        <f t="shared" si="1"/>
        <v>851.70788404811742</v>
      </c>
      <c r="AE33">
        <f>'IDT-1'!C33</f>
        <v>0</v>
      </c>
      <c r="AF33" s="26"/>
      <c r="AG33">
        <f t="shared" si="2"/>
        <v>851.70788404811742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6.1304039688164425</v>
      </c>
      <c r="F34">
        <f>GT_Spot!Q34</f>
        <v>0</v>
      </c>
      <c r="G34">
        <f>PPCL_NG!Q34</f>
        <v>24.428392868890199</v>
      </c>
      <c r="H34">
        <f>PPCL_Spot!Q34</f>
        <v>0</v>
      </c>
      <c r="I34">
        <f>Bawana_NG!Q34</f>
        <v>48.432240366378316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579.23099323001998</v>
      </c>
      <c r="P34" s="77">
        <v>30.69</v>
      </c>
      <c r="Q34" s="77">
        <v>9.2770483460559792</v>
      </c>
      <c r="R34" s="80">
        <v>23.749999999999996</v>
      </c>
      <c r="S34" s="80">
        <v>0</v>
      </c>
      <c r="T34" s="78">
        <f>SUMPRODUCT(LTA!F34:AJ34,LTA!F$101:AJ$101,LTA!F$104:AJ$104)</f>
        <v>99.68</v>
      </c>
      <c r="U34" s="78">
        <f>SUMPRODUCT(LTA!F34:AJ34,LTA!F$102:AJ$102,LTA!F$104:AJ$104)</f>
        <v>77.09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-126</v>
      </c>
      <c r="AA34" s="117">
        <f>STOA!I34</f>
        <v>80.56</v>
      </c>
      <c r="AB34" s="117">
        <f>-STOA!O34</f>
        <v>0</v>
      </c>
      <c r="AC34">
        <f t="shared" si="0"/>
        <v>9.7895910010620284</v>
      </c>
      <c r="AD34">
        <f t="shared" si="1"/>
        <v>849.545287779099</v>
      </c>
      <c r="AE34">
        <f>'IDT-1'!C34</f>
        <v>0</v>
      </c>
      <c r="AF34" s="26"/>
      <c r="AG34">
        <f t="shared" si="2"/>
        <v>849.545287779099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6.1304039688164425</v>
      </c>
      <c r="F35">
        <f>GT_Spot!Q35</f>
        <v>0</v>
      </c>
      <c r="G35">
        <f>PPCL_NG!Q35</f>
        <v>24.428392868890199</v>
      </c>
      <c r="H35">
        <f>PPCL_Spot!Q35</f>
        <v>0</v>
      </c>
      <c r="I35">
        <f>Bawana_NG!Q35</f>
        <v>48.449999999999996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579.96208633405752</v>
      </c>
      <c r="P35" s="77">
        <v>30.69</v>
      </c>
      <c r="Q35" s="77">
        <v>9.2770483460559792</v>
      </c>
      <c r="R35" s="80">
        <v>26.3</v>
      </c>
      <c r="S35" s="80">
        <v>0</v>
      </c>
      <c r="T35" s="78">
        <f>SUMPRODUCT(LTA!F35:AJ35,LTA!F$101:AJ$101,LTA!F$104:AJ$104)</f>
        <v>113.42</v>
      </c>
      <c r="U35" s="78">
        <f>SUMPRODUCT(LTA!F35:AJ35,LTA!F$102:AJ$102,LTA!F$104:AJ$104)</f>
        <v>71.52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-156</v>
      </c>
      <c r="AA35" s="117">
        <f>STOA!I35</f>
        <v>87.78</v>
      </c>
      <c r="AB35" s="117">
        <f>-STOA!O35</f>
        <v>0</v>
      </c>
      <c r="AC35">
        <f t="shared" si="0"/>
        <v>10.432300730819286</v>
      </c>
      <c r="AD35">
        <f t="shared" si="1"/>
        <v>861.67143078700076</v>
      </c>
      <c r="AE35">
        <f>'IDT-1'!C35</f>
        <v>0</v>
      </c>
      <c r="AF35" s="26"/>
      <c r="AG35">
        <f t="shared" si="2"/>
        <v>861.67143078700076</v>
      </c>
      <c r="AI35" s="75">
        <f>PXIL!I35</f>
        <v>0</v>
      </c>
      <c r="AJ35" s="75">
        <f>PXIL!O35</f>
        <v>0</v>
      </c>
      <c r="AK35" s="75">
        <f>RTM_IEX!I35</f>
        <v>24.08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6.1304039688164425</v>
      </c>
      <c r="F36">
        <f>GT_Spot!Q36</f>
        <v>0</v>
      </c>
      <c r="G36">
        <f>PPCL_NG!Q36</f>
        <v>24.428392868890199</v>
      </c>
      <c r="H36">
        <f>PPCL_Spot!Q36</f>
        <v>0</v>
      </c>
      <c r="I36">
        <f>Bawana_NG!Q36</f>
        <v>48.449999999999996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578.35851423005749</v>
      </c>
      <c r="P36" s="77">
        <v>30.69</v>
      </c>
      <c r="Q36" s="77">
        <v>9.2770483460559792</v>
      </c>
      <c r="R36" s="80">
        <v>26.3</v>
      </c>
      <c r="S36" s="80">
        <v>0</v>
      </c>
      <c r="T36" s="78">
        <f>SUMPRODUCT(LTA!F36:AJ36,LTA!F$101:AJ$101,LTA!F$104:AJ$104)</f>
        <v>128.94</v>
      </c>
      <c r="U36" s="78">
        <f>SUMPRODUCT(LTA!F36:AJ36,LTA!F$102:AJ$102,LTA!F$104:AJ$104)</f>
        <v>71.17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-166</v>
      </c>
      <c r="AA36" s="117">
        <f>STOA!I36</f>
        <v>94.97999999999999</v>
      </c>
      <c r="AB36" s="117">
        <f>-STOA!O36</f>
        <v>0</v>
      </c>
      <c r="AC36">
        <f t="shared" si="0"/>
        <v>10.57666657152604</v>
      </c>
      <c r="AD36">
        <f t="shared" si="1"/>
        <v>857.84349284229404</v>
      </c>
      <c r="AE36">
        <f>'IDT-1'!C36</f>
        <v>0</v>
      </c>
      <c r="AF36" s="26"/>
      <c r="AG36">
        <f t="shared" si="2"/>
        <v>857.84349284229404</v>
      </c>
      <c r="AI36" s="75">
        <f>PXIL!I36</f>
        <v>0</v>
      </c>
      <c r="AJ36" s="75">
        <f>PXIL!O36</f>
        <v>0</v>
      </c>
      <c r="AK36" s="75">
        <f>RTM_IEX!I36</f>
        <v>9.6300000000000008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6.1304039688164425</v>
      </c>
      <c r="F37">
        <f>GT_Spot!Q37</f>
        <v>0</v>
      </c>
      <c r="G37">
        <f>PPCL_NG!Q37</f>
        <v>24.428392868890199</v>
      </c>
      <c r="H37">
        <f>PPCL_Spot!Q37</f>
        <v>0</v>
      </c>
      <c r="I37">
        <f>Bawana_NG!Q37</f>
        <v>48.449999999999996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575.36860910570886</v>
      </c>
      <c r="P37" s="77">
        <v>68.08</v>
      </c>
      <c r="Q37" s="77">
        <v>9.2770483460559792</v>
      </c>
      <c r="R37" s="80">
        <v>26.3</v>
      </c>
      <c r="S37" s="80">
        <v>0</v>
      </c>
      <c r="T37" s="78">
        <f>SUMPRODUCT(LTA!F37:AJ37,LTA!F$101:AJ$101,LTA!F$104:AJ$104)</f>
        <v>140.52000000000001</v>
      </c>
      <c r="U37" s="78">
        <f>SUMPRODUCT(LTA!F37:AJ37,LTA!F$102:AJ$102,LTA!F$104:AJ$104)</f>
        <v>71.16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-191</v>
      </c>
      <c r="AA37" s="117">
        <f>STOA!I37</f>
        <v>99.78</v>
      </c>
      <c r="AB37" s="117">
        <f>-STOA!O37</f>
        <v>0</v>
      </c>
      <c r="AC37">
        <f t="shared" si="0"/>
        <v>11.320458889886172</v>
      </c>
      <c r="AD37">
        <f t="shared" si="1"/>
        <v>855.2397953995852</v>
      </c>
      <c r="AE37">
        <f>'IDT-1'!C37</f>
        <v>0</v>
      </c>
      <c r="AF37" s="26"/>
      <c r="AG37">
        <f t="shared" si="2"/>
        <v>855.2397953995852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-18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6.1304039688164425</v>
      </c>
      <c r="F38">
        <f>GT_Spot!Q38</f>
        <v>0</v>
      </c>
      <c r="G38">
        <f>PPCL_NG!Q38</f>
        <v>24.91</v>
      </c>
      <c r="H38">
        <f>PPCL_Spot!Q38</f>
        <v>0</v>
      </c>
      <c r="I38">
        <f>Bawana_NG!Q38</f>
        <v>48.449999999999996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575.3699104734294</v>
      </c>
      <c r="P38" s="77">
        <v>68.08</v>
      </c>
      <c r="Q38" s="77">
        <v>9.2770483460559792</v>
      </c>
      <c r="R38" s="80">
        <v>26.3</v>
      </c>
      <c r="S38" s="80">
        <v>0</v>
      </c>
      <c r="T38" s="78">
        <f>SUMPRODUCT(LTA!F38:AJ38,LTA!F$101:AJ$101,LTA!F$104:AJ$104)</f>
        <v>178.7</v>
      </c>
      <c r="U38" s="78">
        <f>SUMPRODUCT(LTA!F38:AJ38,LTA!F$102:AJ$102,LTA!F$104:AJ$104)</f>
        <v>85.65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-206</v>
      </c>
      <c r="AA38" s="117">
        <f>STOA!I38</f>
        <v>106.08</v>
      </c>
      <c r="AB38" s="117">
        <f>-STOA!O38</f>
        <v>0</v>
      </c>
      <c r="AC38">
        <f t="shared" si="0"/>
        <v>12.003450780075395</v>
      </c>
      <c r="AD38">
        <f t="shared" si="1"/>
        <v>896.00971200822653</v>
      </c>
      <c r="AE38">
        <f>'IDT-1'!C38</f>
        <v>0</v>
      </c>
      <c r="AF38" s="26"/>
      <c r="AG38">
        <f t="shared" si="2"/>
        <v>896.00971200822653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-21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6.0772501771793053</v>
      </c>
      <c r="F39">
        <f>GT_Spot!Q39</f>
        <v>0</v>
      </c>
      <c r="G39">
        <f>PPCL_NG!Q39</f>
        <v>24.91</v>
      </c>
      <c r="H39">
        <f>PPCL_Spot!Q39</f>
        <v>0</v>
      </c>
      <c r="I39">
        <f>Bawana_NG!Q39</f>
        <v>48.449999999999996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575.3708909348976</v>
      </c>
      <c r="P39" s="77">
        <v>68.08</v>
      </c>
      <c r="Q39" s="77">
        <v>9.2770483460559792</v>
      </c>
      <c r="R39" s="80">
        <v>26.3</v>
      </c>
      <c r="S39" s="80">
        <v>0</v>
      </c>
      <c r="T39" s="78">
        <f>SUMPRODUCT(LTA!F39:AJ39,LTA!F$101:AJ$101,LTA!F$104:AJ$104)</f>
        <v>187.98000000000002</v>
      </c>
      <c r="U39" s="78">
        <f>SUMPRODUCT(LTA!F39:AJ39,LTA!F$102:AJ$102,LTA!F$104:AJ$104)</f>
        <v>85.65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-216</v>
      </c>
      <c r="AA39" s="117">
        <f>STOA!I39</f>
        <v>111.18</v>
      </c>
      <c r="AB39" s="117">
        <f>-STOA!O39</f>
        <v>0</v>
      </c>
      <c r="AC39">
        <f t="shared" si="0"/>
        <v>12.031876252025761</v>
      </c>
      <c r="AD39">
        <f t="shared" si="1"/>
        <v>921.30911320610721</v>
      </c>
      <c r="AE39">
        <f>'IDT-1'!C39</f>
        <v>0</v>
      </c>
      <c r="AF39" s="26"/>
      <c r="AG39">
        <f t="shared" si="2"/>
        <v>921.30911320610721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6.0772501771793053</v>
      </c>
      <c r="F40">
        <f>GT_Spot!Q40</f>
        <v>0</v>
      </c>
      <c r="G40">
        <f>PPCL_NG!Q40</f>
        <v>24.91</v>
      </c>
      <c r="H40">
        <f>PPCL_Spot!Q40</f>
        <v>0</v>
      </c>
      <c r="I40">
        <f>Bawana_NG!Q40</f>
        <v>48.449999999999996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572.83191424119468</v>
      </c>
      <c r="P40" s="77">
        <v>68.08</v>
      </c>
      <c r="Q40" s="77">
        <v>9.2770483460559792</v>
      </c>
      <c r="R40" s="80">
        <v>26.3</v>
      </c>
      <c r="S40" s="80">
        <v>0</v>
      </c>
      <c r="T40" s="78">
        <f>SUMPRODUCT(LTA!F40:AJ40,LTA!F$101:AJ$101,LTA!F$104:AJ$104)</f>
        <v>193.74</v>
      </c>
      <c r="U40" s="78">
        <f>SUMPRODUCT(LTA!F40:AJ40,LTA!F$102:AJ$102,LTA!F$104:AJ$104)</f>
        <v>85.65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-206</v>
      </c>
      <c r="AA40" s="117">
        <f>STOA!I40</f>
        <v>116.88</v>
      </c>
      <c r="AB40" s="117">
        <f>-STOA!O40</f>
        <v>0</v>
      </c>
      <c r="AC40">
        <f t="shared" si="0"/>
        <v>12.021599981899222</v>
      </c>
      <c r="AD40">
        <f t="shared" si="1"/>
        <v>940.2404127825306</v>
      </c>
      <c r="AE40">
        <f>'IDT-1'!C40</f>
        <v>0</v>
      </c>
      <c r="AF40" s="26"/>
      <c r="AG40">
        <f t="shared" si="2"/>
        <v>940.2404127825306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6.0772501771793053</v>
      </c>
      <c r="F41">
        <f>GT_Spot!Q41</f>
        <v>0</v>
      </c>
      <c r="G41">
        <f>PPCL_NG!Q41</f>
        <v>24.91</v>
      </c>
      <c r="H41">
        <f>PPCL_Spot!Q41</f>
        <v>0</v>
      </c>
      <c r="I41">
        <f>Bawana_NG!Q41</f>
        <v>48.449999999999996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577.14058161418313</v>
      </c>
      <c r="P41" s="77">
        <v>68.08</v>
      </c>
      <c r="Q41" s="77">
        <v>9.2770483460559792</v>
      </c>
      <c r="R41" s="80">
        <v>26.3</v>
      </c>
      <c r="S41" s="80">
        <v>0</v>
      </c>
      <c r="T41" s="78">
        <f>SUMPRODUCT(LTA!F41:AJ41,LTA!F$101:AJ$101,LTA!F$104:AJ$104)</f>
        <v>202.34000000000003</v>
      </c>
      <c r="U41" s="78">
        <f>SUMPRODUCT(LTA!F41:AJ41,LTA!F$102:AJ$102,LTA!F$104:AJ$104)</f>
        <v>85.66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-201</v>
      </c>
      <c r="AA41" s="117">
        <f>STOA!I41</f>
        <v>121.38</v>
      </c>
      <c r="AB41" s="117">
        <f>-STOA!O41</f>
        <v>0</v>
      </c>
      <c r="AC41">
        <f t="shared" si="0"/>
        <v>12.13049361717054</v>
      </c>
      <c r="AD41">
        <f t="shared" si="1"/>
        <v>962.55018652024785</v>
      </c>
      <c r="AE41">
        <f>'IDT-1'!C41</f>
        <v>0</v>
      </c>
      <c r="AF41" s="26"/>
      <c r="AG41">
        <f t="shared" si="2"/>
        <v>962.55018652024785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6.0772501771793053</v>
      </c>
      <c r="F42">
        <f>GT_Spot!Q42</f>
        <v>0</v>
      </c>
      <c r="G42">
        <f>PPCL_NG!Q42</f>
        <v>24.91</v>
      </c>
      <c r="H42">
        <f>PPCL_Spot!Q42</f>
        <v>0</v>
      </c>
      <c r="I42">
        <f>Bawana_NG!Q42</f>
        <v>48.449999999999996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575.46662695927591</v>
      </c>
      <c r="P42" s="77">
        <v>68.08</v>
      </c>
      <c r="Q42" s="77">
        <v>9.2770483460559792</v>
      </c>
      <c r="R42" s="80">
        <v>26.3</v>
      </c>
      <c r="S42" s="80">
        <v>0</v>
      </c>
      <c r="T42" s="78">
        <f>SUMPRODUCT(LTA!F42:AJ42,LTA!F$101:AJ$101,LTA!F$104:AJ$104)</f>
        <v>210.88</v>
      </c>
      <c r="U42" s="78">
        <f>SUMPRODUCT(LTA!F42:AJ42,LTA!F$102:AJ$102,LTA!F$104:AJ$104)</f>
        <v>85.69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-181</v>
      </c>
      <c r="AA42" s="117">
        <f>STOA!I42</f>
        <v>126.17999999999999</v>
      </c>
      <c r="AB42" s="117">
        <f>-STOA!O42</f>
        <v>0</v>
      </c>
      <c r="AC42">
        <f t="shared" si="0"/>
        <v>12.055856265763452</v>
      </c>
      <c r="AD42">
        <f t="shared" si="1"/>
        <v>994.3208692167475</v>
      </c>
      <c r="AE42">
        <f>'IDT-1'!C42</f>
        <v>0</v>
      </c>
      <c r="AF42" s="26"/>
      <c r="AG42">
        <f t="shared" si="2"/>
        <v>994.3208692167475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6.0880369187078447</v>
      </c>
      <c r="F43">
        <f>GT_Spot!Q43</f>
        <v>0</v>
      </c>
      <c r="G43">
        <f>PPCL_NG!Q43</f>
        <v>24.91</v>
      </c>
      <c r="H43">
        <f>PPCL_Spot!Q43</f>
        <v>0</v>
      </c>
      <c r="I43">
        <f>Bawana_NG!Q43</f>
        <v>48.467757575757574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566.89677266638478</v>
      </c>
      <c r="P43" s="77">
        <v>68.08</v>
      </c>
      <c r="Q43" s="77">
        <v>9.2770483460559792</v>
      </c>
      <c r="R43" s="80">
        <v>26.3</v>
      </c>
      <c r="S43" s="80">
        <v>0</v>
      </c>
      <c r="T43" s="78">
        <f>SUMPRODUCT(LTA!F43:AJ43,LTA!F$101:AJ$101,LTA!F$104:AJ$104)</f>
        <v>218.96</v>
      </c>
      <c r="U43" s="78">
        <f>SUMPRODUCT(LTA!F43:AJ43,LTA!F$102:AJ$102,LTA!F$104:AJ$104)</f>
        <v>85.63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-171</v>
      </c>
      <c r="AA43" s="117">
        <f>STOA!I43</f>
        <v>127.08</v>
      </c>
      <c r="AB43" s="117">
        <f>-STOA!O43</f>
        <v>0</v>
      </c>
      <c r="AC43">
        <f t="shared" si="0"/>
        <v>11.970407462756173</v>
      </c>
      <c r="AD43">
        <f t="shared" si="1"/>
        <v>1004.78500804415</v>
      </c>
      <c r="AE43">
        <f>'IDT-1'!C43</f>
        <v>0</v>
      </c>
      <c r="AF43" s="26"/>
      <c r="AG43">
        <f t="shared" si="2"/>
        <v>1004.78500804415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6.0880369187078447</v>
      </c>
      <c r="F44">
        <f>GT_Spot!Q44</f>
        <v>0</v>
      </c>
      <c r="G44">
        <f>PPCL_NG!Q44</f>
        <v>24.91</v>
      </c>
      <c r="H44">
        <f>PPCL_Spot!Q44</f>
        <v>0</v>
      </c>
      <c r="I44">
        <f>Bawana_NG!Q44</f>
        <v>48.467757575757574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563.97407210090739</v>
      </c>
      <c r="P44" s="77">
        <v>68.086607881233491</v>
      </c>
      <c r="Q44" s="77">
        <v>9.2800000000000011</v>
      </c>
      <c r="R44" s="80">
        <v>26.3</v>
      </c>
      <c r="S44" s="80">
        <v>0</v>
      </c>
      <c r="T44" s="78">
        <f>SUMPRODUCT(LTA!F44:AJ44,LTA!F$101:AJ$101,LTA!F$104:AJ$104)</f>
        <v>222.26</v>
      </c>
      <c r="U44" s="78">
        <f>SUMPRODUCT(LTA!F44:AJ44,LTA!F$102:AJ$102,LTA!F$104:AJ$104)</f>
        <v>85.63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-156</v>
      </c>
      <c r="AA44" s="117">
        <f>STOA!I44</f>
        <v>132.18</v>
      </c>
      <c r="AB44" s="117">
        <f>-STOA!O44</f>
        <v>0</v>
      </c>
      <c r="AC44">
        <f t="shared" si="0"/>
        <v>11.885519908856603</v>
      </c>
      <c r="AD44">
        <f t="shared" si="1"/>
        <v>1025.3567545677495</v>
      </c>
      <c r="AE44">
        <f>'IDT-1'!C44</f>
        <v>0</v>
      </c>
      <c r="AF44" s="26"/>
      <c r="AG44">
        <f t="shared" si="2"/>
        <v>1025.3567545677495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5.9105431309904146</v>
      </c>
      <c r="F45">
        <f>GT_Spot!Q45</f>
        <v>0</v>
      </c>
      <c r="G45">
        <f>PPCL_NG!Q45</f>
        <v>24.91</v>
      </c>
      <c r="H45">
        <f>PPCL_Spot!Q45</f>
        <v>0</v>
      </c>
      <c r="I45">
        <f>Bawana_NG!Q45</f>
        <v>48.467757575757574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557.61468932742309</v>
      </c>
      <c r="P45" s="77">
        <v>68.086607881233491</v>
      </c>
      <c r="Q45" s="77">
        <v>9.2800000000000011</v>
      </c>
      <c r="R45" s="80">
        <v>26.3</v>
      </c>
      <c r="S45" s="80">
        <v>0</v>
      </c>
      <c r="T45" s="78">
        <f>SUMPRODUCT(LTA!F45:AJ45,LTA!F$101:AJ$101,LTA!F$104:AJ$104)</f>
        <v>224.32</v>
      </c>
      <c r="U45" s="78">
        <f>SUMPRODUCT(LTA!F45:AJ45,LTA!F$102:AJ$102,LTA!F$104:AJ$104)</f>
        <v>85.66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-136</v>
      </c>
      <c r="AA45" s="117">
        <f>STOA!I45</f>
        <v>131.57999999999998</v>
      </c>
      <c r="AB45" s="117">
        <f>-STOA!O45</f>
        <v>0</v>
      </c>
      <c r="AC45">
        <f t="shared" si="0"/>
        <v>12.054182455650718</v>
      </c>
      <c r="AD45">
        <f t="shared" si="1"/>
        <v>996.14121545975388</v>
      </c>
      <c r="AE45">
        <f>'IDT-1'!C45</f>
        <v>0</v>
      </c>
      <c r="AF45" s="26"/>
      <c r="AG45">
        <f t="shared" si="2"/>
        <v>996.14121545975388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-44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5.9105431309904146</v>
      </c>
      <c r="F46">
        <f>GT_Spot!Q46</f>
        <v>0</v>
      </c>
      <c r="G46">
        <f>PPCL_NG!Q46</f>
        <v>24.91</v>
      </c>
      <c r="H46">
        <f>PPCL_Spot!Q46</f>
        <v>0</v>
      </c>
      <c r="I46">
        <f>Bawana_NG!Q46</f>
        <v>48.467757575757574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554.41819555742302</v>
      </c>
      <c r="P46" s="77">
        <v>68.086607881233491</v>
      </c>
      <c r="Q46" s="77">
        <v>9.2800000000000011</v>
      </c>
      <c r="R46" s="80">
        <v>26.3</v>
      </c>
      <c r="S46" s="80">
        <v>0</v>
      </c>
      <c r="T46" s="78">
        <f>SUMPRODUCT(LTA!F46:AJ46,LTA!F$101:AJ$101,LTA!F$104:AJ$104)</f>
        <v>225.93</v>
      </c>
      <c r="U46" s="78">
        <f>SUMPRODUCT(LTA!F46:AJ46,LTA!F$102:AJ$102,LTA!F$104:AJ$104)</f>
        <v>85.66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-116</v>
      </c>
      <c r="AA46" s="117">
        <f>STOA!I46</f>
        <v>133.07999999999998</v>
      </c>
      <c r="AB46" s="117">
        <f>-STOA!O46</f>
        <v>0</v>
      </c>
      <c r="AC46">
        <f t="shared" si="0"/>
        <v>12.000152545341548</v>
      </c>
      <c r="AD46">
        <f t="shared" si="1"/>
        <v>1002.108751600063</v>
      </c>
      <c r="AE46">
        <f>'IDT-1'!C46</f>
        <v>0</v>
      </c>
      <c r="AF46" s="26"/>
      <c r="AG46">
        <f t="shared" si="2"/>
        <v>1002.108751600063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5.9105431309904146</v>
      </c>
      <c r="F47">
        <f>GT_Spot!Q47</f>
        <v>0</v>
      </c>
      <c r="G47">
        <f>PPCL_NG!Q47</f>
        <v>24.91</v>
      </c>
      <c r="H47">
        <f>PPCL_Spot!Q47</f>
        <v>0</v>
      </c>
      <c r="I47">
        <f>Bawana_NG!Q47</f>
        <v>48.467757575757574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524.4524431172174</v>
      </c>
      <c r="P47" s="77">
        <v>30.39</v>
      </c>
      <c r="Q47" s="77">
        <v>9.2800000000000011</v>
      </c>
      <c r="R47" s="80">
        <v>26.3</v>
      </c>
      <c r="S47" s="80">
        <v>0</v>
      </c>
      <c r="T47" s="78">
        <f>SUMPRODUCT(LTA!F47:AJ47,LTA!F$101:AJ$101,LTA!F$104:AJ$104)</f>
        <v>226.54000000000002</v>
      </c>
      <c r="U47" s="78">
        <f>SUMPRODUCT(LTA!F47:AJ47,LTA!F$102:AJ$102,LTA!F$104:AJ$104)</f>
        <v>85.69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-96</v>
      </c>
      <c r="AA47" s="117">
        <f>STOA!I47</f>
        <v>134.57999999999998</v>
      </c>
      <c r="AB47" s="117">
        <f>-STOA!O47</f>
        <v>0</v>
      </c>
      <c r="AC47">
        <f t="shared" si="0"/>
        <v>10.98852752592531</v>
      </c>
      <c r="AD47">
        <f t="shared" si="1"/>
        <v>986.59801629803997</v>
      </c>
      <c r="AE47">
        <f>'IDT-1'!C47</f>
        <v>0</v>
      </c>
      <c r="AF47" s="26"/>
      <c r="AG47">
        <f t="shared" si="2"/>
        <v>986.59801629803997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-29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5.9210526315789478</v>
      </c>
      <c r="F48">
        <f>GT_Spot!Q48</f>
        <v>0</v>
      </c>
      <c r="G48">
        <f>PPCL_NG!Q48</f>
        <v>24.91</v>
      </c>
      <c r="H48">
        <f>PPCL_Spot!Q48</f>
        <v>0</v>
      </c>
      <c r="I48">
        <f>Bawana_NG!Q48</f>
        <v>48.467757575757574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524.4524431172174</v>
      </c>
      <c r="P48" s="77">
        <v>30.39</v>
      </c>
      <c r="Q48" s="77">
        <v>9.2800000000000011</v>
      </c>
      <c r="R48" s="80">
        <v>26.3</v>
      </c>
      <c r="S48" s="80">
        <v>0</v>
      </c>
      <c r="T48" s="78">
        <f>SUMPRODUCT(LTA!F48:AJ48,LTA!F$101:AJ$101,LTA!F$104:AJ$104)</f>
        <v>227.5</v>
      </c>
      <c r="U48" s="78">
        <f>SUMPRODUCT(LTA!F48:AJ48,LTA!F$102:AJ$102,LTA!F$104:AJ$104)</f>
        <v>85.63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-76</v>
      </c>
      <c r="AA48" s="117">
        <f>STOA!I48</f>
        <v>134.57999999999998</v>
      </c>
      <c r="AB48" s="117">
        <f>-STOA!O48</f>
        <v>0</v>
      </c>
      <c r="AC48">
        <f t="shared" si="0"/>
        <v>10.881124351741953</v>
      </c>
      <c r="AD48">
        <f t="shared" si="1"/>
        <v>1000.615928972812</v>
      </c>
      <c r="AE48">
        <f>'IDT-1'!C48</f>
        <v>0</v>
      </c>
      <c r="AF48" s="26"/>
      <c r="AG48">
        <f t="shared" si="2"/>
        <v>1000.615928972812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6.3744257274119445</v>
      </c>
      <c r="F49">
        <f>GT_Spot!Q49</f>
        <v>0</v>
      </c>
      <c r="G49">
        <f>PPCL_NG!Q49</f>
        <v>24.91</v>
      </c>
      <c r="H49">
        <f>PPCL_Spot!Q49</f>
        <v>0</v>
      </c>
      <c r="I49">
        <f>Bawana_NG!Q49</f>
        <v>48.467757575757574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523.51718778655368</v>
      </c>
      <c r="P49" s="77">
        <v>30.39</v>
      </c>
      <c r="Q49" s="77">
        <v>9.2800000000000011</v>
      </c>
      <c r="R49" s="80">
        <v>26.3</v>
      </c>
      <c r="S49" s="80">
        <v>0</v>
      </c>
      <c r="T49" s="78">
        <f>SUMPRODUCT(LTA!F49:AJ49,LTA!F$101:AJ$101,LTA!F$104:AJ$104)</f>
        <v>227.74999999999994</v>
      </c>
      <c r="U49" s="78">
        <f>SUMPRODUCT(LTA!F49:AJ49,LTA!F$102:AJ$102,LTA!F$104:AJ$104)</f>
        <v>85.63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-51</v>
      </c>
      <c r="AA49" s="117">
        <f>STOA!I49</f>
        <v>135.18</v>
      </c>
      <c r="AB49" s="117">
        <f>-STOA!O49</f>
        <v>0</v>
      </c>
      <c r="AC49">
        <f t="shared" si="0"/>
        <v>10.653532472498361</v>
      </c>
      <c r="AD49">
        <f t="shared" si="1"/>
        <v>1027.2116386172245</v>
      </c>
      <c r="AE49">
        <f>'IDT-1'!C49</f>
        <v>0</v>
      </c>
      <c r="AF49" s="26"/>
      <c r="AG49">
        <f t="shared" si="2"/>
        <v>1027.2116386172245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6.3744257274119445</v>
      </c>
      <c r="F50">
        <f>GT_Spot!Q50</f>
        <v>0</v>
      </c>
      <c r="G50">
        <f>PPCL_NG!Q50</f>
        <v>24.91</v>
      </c>
      <c r="H50">
        <f>PPCL_Spot!Q50</f>
        <v>0</v>
      </c>
      <c r="I50">
        <f>Bawana_NG!Q50</f>
        <v>48.467757575757574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523.51718778655368</v>
      </c>
      <c r="P50" s="77">
        <v>30.39</v>
      </c>
      <c r="Q50" s="77">
        <v>9.2800000000000011</v>
      </c>
      <c r="R50" s="80">
        <v>26.3</v>
      </c>
      <c r="S50" s="80">
        <v>0</v>
      </c>
      <c r="T50" s="78">
        <f>SUMPRODUCT(LTA!F50:AJ50,LTA!F$101:AJ$101,LTA!F$104:AJ$104)</f>
        <v>228.3</v>
      </c>
      <c r="U50" s="78">
        <f>SUMPRODUCT(LTA!F50:AJ50,LTA!F$102:AJ$102,LTA!F$104:AJ$104)</f>
        <v>85.66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-36</v>
      </c>
      <c r="AA50" s="117">
        <f>STOA!I50</f>
        <v>135.18</v>
      </c>
      <c r="AB50" s="117">
        <f>-STOA!O50</f>
        <v>0</v>
      </c>
      <c r="AC50">
        <f t="shared" si="0"/>
        <v>10.658636472498362</v>
      </c>
      <c r="AD50">
        <f t="shared" si="1"/>
        <v>1027.7865346172248</v>
      </c>
      <c r="AE50">
        <f>'IDT-1'!C50</f>
        <v>0</v>
      </c>
      <c r="AF50" s="26"/>
      <c r="AG50">
        <f t="shared" si="2"/>
        <v>1027.7865346172248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6.3866513233601836</v>
      </c>
      <c r="F51">
        <f>GT_Spot!Q51</f>
        <v>0</v>
      </c>
      <c r="G51">
        <f>PPCL_NG!Q51</f>
        <v>24.10839277381508</v>
      </c>
      <c r="H51">
        <f>PPCL_Spot!Q51</f>
        <v>0</v>
      </c>
      <c r="I51">
        <f>Bawana_NG!Q51</f>
        <v>48.61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531.44731533556057</v>
      </c>
      <c r="P51" s="77">
        <v>30.39</v>
      </c>
      <c r="Q51" s="77">
        <v>9.2800000000000011</v>
      </c>
      <c r="R51" s="80">
        <v>26.3</v>
      </c>
      <c r="S51" s="80">
        <v>0</v>
      </c>
      <c r="T51" s="78">
        <f>SUMPRODUCT(LTA!F51:AJ51,LTA!F$101:AJ$101,LTA!F$104:AJ$104)</f>
        <v>228.01</v>
      </c>
      <c r="U51" s="78">
        <f>SUMPRODUCT(LTA!F51:AJ51,LTA!F$102:AJ$102,LTA!F$104:AJ$104)</f>
        <v>85.64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-26</v>
      </c>
      <c r="AA51" s="117">
        <f>STOA!I51</f>
        <v>135.18</v>
      </c>
      <c r="AB51" s="117">
        <f>-STOA!O51</f>
        <v>0</v>
      </c>
      <c r="AC51">
        <f t="shared" si="0"/>
        <v>10.38262992407345</v>
      </c>
      <c r="AD51">
        <f t="shared" si="1"/>
        <v>1073.0355295086624</v>
      </c>
      <c r="AE51">
        <f>'IDT-1'!C51</f>
        <v>0</v>
      </c>
      <c r="AF51" s="26"/>
      <c r="AG51">
        <f t="shared" si="2"/>
        <v>1073.0355295086624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6.3866513233601836</v>
      </c>
      <c r="F52">
        <f>GT_Spot!Q52</f>
        <v>0</v>
      </c>
      <c r="G52">
        <f>PPCL_NG!Q52</f>
        <v>24.10839277381508</v>
      </c>
      <c r="H52">
        <f>PPCL_Spot!Q52</f>
        <v>0</v>
      </c>
      <c r="I52">
        <f>Bawana_NG!Q52</f>
        <v>48.61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549.67676655587331</v>
      </c>
      <c r="P52" s="77">
        <v>30.39</v>
      </c>
      <c r="Q52" s="77">
        <v>9.2800000000000011</v>
      </c>
      <c r="R52" s="80">
        <v>26.3</v>
      </c>
      <c r="S52" s="80">
        <v>0</v>
      </c>
      <c r="T52" s="78">
        <f>SUMPRODUCT(LTA!F52:AJ52,LTA!F$101:AJ$101,LTA!F$104:AJ$104)</f>
        <v>227.75</v>
      </c>
      <c r="U52" s="78">
        <f>SUMPRODUCT(LTA!F52:AJ52,LTA!F$102:AJ$102,LTA!F$104:AJ$104)</f>
        <v>85.65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-16</v>
      </c>
      <c r="AA52" s="117">
        <f>STOA!I52</f>
        <v>135.18</v>
      </c>
      <c r="AB52" s="117">
        <f>-STOA!O52</f>
        <v>0</v>
      </c>
      <c r="AC52">
        <f t="shared" si="0"/>
        <v>10.523092839767813</v>
      </c>
      <c r="AD52">
        <f t="shared" si="1"/>
        <v>1092.8745178132808</v>
      </c>
      <c r="AE52">
        <f>'IDT-1'!C52</f>
        <v>0</v>
      </c>
      <c r="AF52" s="26"/>
      <c r="AG52">
        <f t="shared" si="2"/>
        <v>1092.8745178132808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6.3866513233601836</v>
      </c>
      <c r="F53">
        <f>GT_Spot!Q53</f>
        <v>0</v>
      </c>
      <c r="G53">
        <f>PPCL_NG!Q53</f>
        <v>24.10839277381508</v>
      </c>
      <c r="H53">
        <f>PPCL_Spot!Q53</f>
        <v>0</v>
      </c>
      <c r="I53">
        <f>Bawana_NG!Q53</f>
        <v>48.61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567.29647936703611</v>
      </c>
      <c r="P53" s="77">
        <v>30.39</v>
      </c>
      <c r="Q53" s="77">
        <v>9.2800000000000011</v>
      </c>
      <c r="R53" s="80">
        <v>26.3</v>
      </c>
      <c r="S53" s="80">
        <v>0</v>
      </c>
      <c r="T53" s="78">
        <f>SUMPRODUCT(LTA!F53:AJ53,LTA!F$101:AJ$101,LTA!F$104:AJ$104)</f>
        <v>229.12</v>
      </c>
      <c r="U53" s="78">
        <f>SUMPRODUCT(LTA!F53:AJ53,LTA!F$102:AJ$102,LTA!F$104:AJ$104)</f>
        <v>85.66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-6</v>
      </c>
      <c r="AA53" s="117">
        <f>STOA!I53</f>
        <v>135.18</v>
      </c>
      <c r="AB53" s="117">
        <f>-STOA!O53</f>
        <v>0</v>
      </c>
      <c r="AC53">
        <f t="shared" si="0"/>
        <v>10.921121628083124</v>
      </c>
      <c r="AD53">
        <f t="shared" si="1"/>
        <v>1085.4762018361284</v>
      </c>
      <c r="AE53">
        <f>'IDT-1'!C53</f>
        <v>0</v>
      </c>
      <c r="AF53" s="26"/>
      <c r="AG53">
        <f t="shared" si="2"/>
        <v>1085.4762018361284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-66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6.3866513233601836</v>
      </c>
      <c r="F54">
        <f>GT_Spot!Q54</f>
        <v>0</v>
      </c>
      <c r="G54">
        <f>PPCL_NG!Q54</f>
        <v>24.10839277381508</v>
      </c>
      <c r="H54">
        <f>PPCL_Spot!Q54</f>
        <v>0</v>
      </c>
      <c r="I54">
        <f>Bawana_NG!Q54</f>
        <v>48.61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577.59548614966945</v>
      </c>
      <c r="P54" s="77">
        <v>30.39</v>
      </c>
      <c r="Q54" s="77">
        <v>9.2800000000000011</v>
      </c>
      <c r="R54" s="80">
        <v>26.3</v>
      </c>
      <c r="S54" s="80">
        <v>0</v>
      </c>
      <c r="T54" s="78">
        <f>SUMPRODUCT(LTA!F54:AJ54,LTA!F$101:AJ$101,LTA!F$104:AJ$104)</f>
        <v>229.67000000000002</v>
      </c>
      <c r="U54" s="78">
        <f>SUMPRODUCT(LTA!F54:AJ54,LTA!F$102:AJ$102,LTA!F$104:AJ$104)</f>
        <v>85.69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</v>
      </c>
      <c r="AA54" s="117">
        <f>STOA!I54</f>
        <v>134.57999999999998</v>
      </c>
      <c r="AB54" s="117">
        <f>-STOA!O54</f>
        <v>0</v>
      </c>
      <c r="AC54">
        <f t="shared" si="0"/>
        <v>11.055857250514444</v>
      </c>
      <c r="AD54">
        <f t="shared" si="1"/>
        <v>1078.5546729963301</v>
      </c>
      <c r="AE54">
        <f>'IDT-1'!C54</f>
        <v>0</v>
      </c>
      <c r="AF54" s="26"/>
      <c r="AG54">
        <f t="shared" si="2"/>
        <v>1078.5546729963301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-77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6.1948599923283458</v>
      </c>
      <c r="F55">
        <f>GT_Spot!Q55</f>
        <v>0</v>
      </c>
      <c r="G55">
        <f>PPCL_NG!Q55</f>
        <v>24.10839277381508</v>
      </c>
      <c r="H55">
        <f>PPCL_Spot!Q55</f>
        <v>0</v>
      </c>
      <c r="I55">
        <f>Bawana_NG!Q55</f>
        <v>48.61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603.73251745275593</v>
      </c>
      <c r="P55" s="77">
        <v>31.548078445703151</v>
      </c>
      <c r="Q55" s="77">
        <v>9.2800000000000011</v>
      </c>
      <c r="R55" s="80">
        <v>26.3</v>
      </c>
      <c r="S55" s="80">
        <v>0</v>
      </c>
      <c r="T55" s="78">
        <f>SUMPRODUCT(LTA!F55:AJ55,LTA!F$101:AJ$101,LTA!F$104:AJ$104)</f>
        <v>229.55</v>
      </c>
      <c r="U55" s="78">
        <f>SUMPRODUCT(LTA!F55:AJ55,LTA!F$102:AJ$102,LTA!F$104:AJ$104)</f>
        <v>85.63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-16</v>
      </c>
      <c r="AA55" s="117">
        <f>STOA!I55</f>
        <v>134.57999999999998</v>
      </c>
      <c r="AB55" s="117">
        <f>-STOA!O55</f>
        <v>0</v>
      </c>
      <c r="AC55">
        <f t="shared" si="0"/>
        <v>11.443710620468034</v>
      </c>
      <c r="AD55">
        <f t="shared" si="1"/>
        <v>1088.0901380441344</v>
      </c>
      <c r="AE55">
        <f>'IDT-1'!C55</f>
        <v>0</v>
      </c>
      <c r="AF55" s="26"/>
      <c r="AG55">
        <f t="shared" si="2"/>
        <v>1088.0901380441344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6.1948599923283458</v>
      </c>
      <c r="F56">
        <f>GT_Spot!Q56</f>
        <v>0</v>
      </c>
      <c r="G56">
        <f>PPCL_NG!Q56</f>
        <v>24.10839277381508</v>
      </c>
      <c r="H56">
        <f>PPCL_Spot!Q56</f>
        <v>0</v>
      </c>
      <c r="I56">
        <f>Bawana_NG!Q56</f>
        <v>48.61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603.81560090483265</v>
      </c>
      <c r="P56" s="77">
        <v>31.548078445703151</v>
      </c>
      <c r="Q56" s="77">
        <v>9.2800000000000011</v>
      </c>
      <c r="R56" s="80">
        <v>26.3</v>
      </c>
      <c r="S56" s="80">
        <v>0</v>
      </c>
      <c r="T56" s="78">
        <f>SUMPRODUCT(LTA!F56:AJ56,LTA!F$101:AJ$101,LTA!F$104:AJ$104)</f>
        <v>228.65</v>
      </c>
      <c r="U56" s="78">
        <f>SUMPRODUCT(LTA!F56:AJ56,LTA!F$102:AJ$102,LTA!F$104:AJ$104)</f>
        <v>85.63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-11</v>
      </c>
      <c r="AA56" s="117">
        <f>STOA!I56</f>
        <v>134.57999999999998</v>
      </c>
      <c r="AB56" s="117">
        <f>-STOA!O56</f>
        <v>0</v>
      </c>
      <c r="AC56">
        <f t="shared" si="0"/>
        <v>11.365496734668744</v>
      </c>
      <c r="AD56">
        <f t="shared" si="1"/>
        <v>1095.3514353820101</v>
      </c>
      <c r="AE56">
        <f>'IDT-1'!C56</f>
        <v>0</v>
      </c>
      <c r="AF56" s="26"/>
      <c r="AG56">
        <f t="shared" si="2"/>
        <v>1095.3514353820101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5.5991999999999997</v>
      </c>
      <c r="E57">
        <f>GT_NG!Q57</f>
        <v>6.1948599923283458</v>
      </c>
      <c r="F57">
        <f>GT_Spot!Q57</f>
        <v>0</v>
      </c>
      <c r="G57">
        <f>PPCL_NG!Q57</f>
        <v>24.10839277381508</v>
      </c>
      <c r="H57">
        <f>PPCL_Spot!Q57</f>
        <v>0</v>
      </c>
      <c r="I57">
        <f>Bawana_NG!Q57</f>
        <v>48.61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607.1180137367927</v>
      </c>
      <c r="P57" s="77">
        <v>31.548078445703151</v>
      </c>
      <c r="Q57" s="77">
        <v>9.2800000000000011</v>
      </c>
      <c r="R57" s="80">
        <v>26.3</v>
      </c>
      <c r="S57" s="80">
        <v>0</v>
      </c>
      <c r="T57" s="78">
        <f>SUMPRODUCT(LTA!F57:AJ57,LTA!F$101:AJ$101,LTA!F$104:AJ$104)</f>
        <v>227.95</v>
      </c>
      <c r="U57" s="78">
        <f>SUMPRODUCT(LTA!F57:AJ57,LTA!F$102:AJ$102,LTA!F$104:AJ$104)</f>
        <v>85.66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</v>
      </c>
      <c r="AA57" s="117">
        <f>STOA!I57</f>
        <v>134.57999999999998</v>
      </c>
      <c r="AB57" s="117">
        <f>-STOA!O57</f>
        <v>0</v>
      </c>
      <c r="AC57">
        <f t="shared" si="0"/>
        <v>11.340275524845847</v>
      </c>
      <c r="AD57">
        <f t="shared" si="1"/>
        <v>1114.6082694237934</v>
      </c>
      <c r="AE57">
        <f>'IDT-1'!C57</f>
        <v>0</v>
      </c>
      <c r="AF57" s="26"/>
      <c r="AG57">
        <f t="shared" si="2"/>
        <v>1114.6082694237934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5.5991999999999997</v>
      </c>
      <c r="E58">
        <f>GT_NG!Q58</f>
        <v>6.1948599923283458</v>
      </c>
      <c r="F58">
        <f>GT_Spot!Q58</f>
        <v>0</v>
      </c>
      <c r="G58">
        <f>PPCL_NG!Q58</f>
        <v>24.10839277381508</v>
      </c>
      <c r="H58">
        <f>PPCL_Spot!Q58</f>
        <v>0</v>
      </c>
      <c r="I58">
        <f>Bawana_NG!Q58</f>
        <v>48.61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607.08769262940098</v>
      </c>
      <c r="P58" s="77">
        <v>31.548078445703151</v>
      </c>
      <c r="Q58" s="77">
        <v>9.2800000000000011</v>
      </c>
      <c r="R58" s="80">
        <v>26.3</v>
      </c>
      <c r="S58" s="80">
        <v>0</v>
      </c>
      <c r="T58" s="78">
        <f>SUMPRODUCT(LTA!F58:AJ58,LTA!F$101:AJ$101,LTA!F$104:AJ$104)</f>
        <v>227.13</v>
      </c>
      <c r="U58" s="78">
        <f>SUMPRODUCT(LTA!F58:AJ58,LTA!F$102:AJ$102,LTA!F$104:AJ$104)</f>
        <v>85.65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133.07999999999998</v>
      </c>
      <c r="AB58" s="117">
        <f>-STOA!O58</f>
        <v>0</v>
      </c>
      <c r="AC58">
        <f t="shared" si="0"/>
        <v>11.133064021134695</v>
      </c>
      <c r="AD58">
        <f t="shared" si="1"/>
        <v>1133.4551598201126</v>
      </c>
      <c r="AE58">
        <f>'IDT-1'!C58</f>
        <v>0</v>
      </c>
      <c r="AF58" s="26"/>
      <c r="AG58">
        <f t="shared" si="2"/>
        <v>1133.4551598201126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5.5991999999999997</v>
      </c>
      <c r="E59">
        <f>GT_NG!Q59</f>
        <v>6.1948599923283458</v>
      </c>
      <c r="F59">
        <f>GT_Spot!Q59</f>
        <v>0</v>
      </c>
      <c r="G59">
        <f>PPCL_NG!Q59</f>
        <v>23.62</v>
      </c>
      <c r="H59">
        <f>PPCL_Spot!Q59</f>
        <v>0</v>
      </c>
      <c r="I59">
        <f>Bawana_NG!Q59</f>
        <v>48.61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607.21826799797111</v>
      </c>
      <c r="P59" s="77">
        <v>31.548078445703151</v>
      </c>
      <c r="Q59" s="77">
        <v>9.2800000000000011</v>
      </c>
      <c r="R59" s="80">
        <v>26.3</v>
      </c>
      <c r="S59" s="80">
        <v>0</v>
      </c>
      <c r="T59" s="78">
        <f>SUMPRODUCT(LTA!F59:AJ59,LTA!F$101:AJ$101,LTA!F$104:AJ$104)</f>
        <v>228.95</v>
      </c>
      <c r="U59" s="78">
        <f>SUMPRODUCT(LTA!F59:AJ59,LTA!F$102:AJ$102,LTA!F$104:AJ$104)</f>
        <v>85.65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132.78</v>
      </c>
      <c r="AB59" s="117">
        <f>-STOA!O59</f>
        <v>0</v>
      </c>
      <c r="AC59">
        <f t="shared" si="0"/>
        <v>11.450879993101713</v>
      </c>
      <c r="AD59">
        <f t="shared" si="1"/>
        <v>1157.1995264429008</v>
      </c>
      <c r="AE59">
        <f>'IDT-1'!C59</f>
        <v>0</v>
      </c>
      <c r="AF59" s="26"/>
      <c r="AG59">
        <f t="shared" si="2"/>
        <v>1157.1995264429008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-66</v>
      </c>
      <c r="AM59" s="75">
        <f>RTM_PXI!I59</f>
        <v>0</v>
      </c>
      <c r="AN59" s="75">
        <f>RTM_PXI!O59</f>
        <v>0</v>
      </c>
      <c r="AO59" s="192">
        <f>GDAM_IEX!I59</f>
        <v>28.9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5.5991999999999997</v>
      </c>
      <c r="E60">
        <f>GT_NG!Q60</f>
        <v>6.1948599923283458</v>
      </c>
      <c r="F60">
        <f>GT_Spot!Q60</f>
        <v>0</v>
      </c>
      <c r="G60">
        <f>PPCL_NG!Q60</f>
        <v>23.62</v>
      </c>
      <c r="H60">
        <f>PPCL_Spot!Q60</f>
        <v>0</v>
      </c>
      <c r="I60">
        <f>Bawana_NG!Q60</f>
        <v>48.61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606.72636964230776</v>
      </c>
      <c r="P60" s="77">
        <v>65.589999999999989</v>
      </c>
      <c r="Q60" s="77">
        <v>9.2800000000000011</v>
      </c>
      <c r="R60" s="80">
        <v>26.3</v>
      </c>
      <c r="S60" s="80">
        <v>0</v>
      </c>
      <c r="T60" s="78">
        <f>SUMPRODUCT(LTA!F60:AJ60,LTA!F$101:AJ$101,LTA!F$104:AJ$104)</f>
        <v>226.40999999999997</v>
      </c>
      <c r="U60" s="78">
        <f>SUMPRODUCT(LTA!F60:AJ60,LTA!F$102:AJ$102,LTA!F$104:AJ$104)</f>
        <v>85.66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132.48000000000002</v>
      </c>
      <c r="AB60" s="117">
        <f>-STOA!O60</f>
        <v>0</v>
      </c>
      <c r="AC60">
        <f t="shared" si="0"/>
        <v>11.783363089905057</v>
      </c>
      <c r="AD60">
        <f t="shared" si="1"/>
        <v>1180.587066544731</v>
      </c>
      <c r="AE60">
        <f>'IDT-1'!C60</f>
        <v>0</v>
      </c>
      <c r="AF60" s="26"/>
      <c r="AG60">
        <f t="shared" si="2"/>
        <v>1180.587066544731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-73</v>
      </c>
      <c r="AM60" s="75">
        <f>RTM_PXI!I60</f>
        <v>0</v>
      </c>
      <c r="AN60" s="75">
        <f>RTM_PXI!O60</f>
        <v>0</v>
      </c>
      <c r="AO60" s="192">
        <f>GDAM_IEX!I60</f>
        <v>28.9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5.5991999999999997</v>
      </c>
      <c r="E61">
        <f>GT_NG!Q61</f>
        <v>6.0030686612965098</v>
      </c>
      <c r="F61">
        <f>GT_Spot!Q61</f>
        <v>0</v>
      </c>
      <c r="G61">
        <f>PPCL_NG!Q61</f>
        <v>23.62</v>
      </c>
      <c r="H61">
        <f>PPCL_Spot!Q61</f>
        <v>0</v>
      </c>
      <c r="I61">
        <f>Bawana_NG!Q61</f>
        <v>46.637862413492833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607.16221450049659</v>
      </c>
      <c r="P61" s="77">
        <v>65.589999999999989</v>
      </c>
      <c r="Q61" s="77">
        <v>9.2800000000000011</v>
      </c>
      <c r="R61" s="80">
        <v>26.3</v>
      </c>
      <c r="S61" s="80">
        <v>0</v>
      </c>
      <c r="T61" s="78">
        <f>SUMPRODUCT(LTA!F61:AJ61,LTA!F$101:AJ$101,LTA!F$104:AJ$104)</f>
        <v>223.05</v>
      </c>
      <c r="U61" s="78">
        <f>SUMPRODUCT(LTA!F61:AJ61,LTA!F$102:AJ$102,LTA!F$104:AJ$104)</f>
        <v>113.53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131.57999999999998</v>
      </c>
      <c r="AB61" s="117">
        <f>-STOA!O61</f>
        <v>0</v>
      </c>
      <c r="AC61">
        <f t="shared" si="0"/>
        <v>11.975923950182775</v>
      </c>
      <c r="AD61">
        <f t="shared" si="1"/>
        <v>1202.2764216251032</v>
      </c>
      <c r="AE61">
        <f>'IDT-1'!C61</f>
        <v>0</v>
      </c>
      <c r="AF61" s="26"/>
      <c r="AG61">
        <f t="shared" si="2"/>
        <v>1202.2764216251032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-73</v>
      </c>
      <c r="AM61" s="75">
        <f>RTM_PXI!I61</f>
        <v>0</v>
      </c>
      <c r="AN61" s="75">
        <f>RTM_PXI!O61</f>
        <v>0</v>
      </c>
      <c r="AO61" s="192">
        <f>GDAM_IEX!I61</f>
        <v>28.9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5.5991999999999997</v>
      </c>
      <c r="E62">
        <f>GT_NG!Q62</f>
        <v>6.0030686612965098</v>
      </c>
      <c r="F62">
        <f>GT_Spot!Q62</f>
        <v>0</v>
      </c>
      <c r="G62">
        <f>PPCL_NG!Q62</f>
        <v>23.62</v>
      </c>
      <c r="H62">
        <f>PPCL_Spot!Q62</f>
        <v>0</v>
      </c>
      <c r="I62">
        <f>Bawana_NG!Q62</f>
        <v>46.637862413492833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615.14649364167497</v>
      </c>
      <c r="P62" s="77">
        <v>65.589999999999989</v>
      </c>
      <c r="Q62" s="77">
        <v>9.2800000000000011</v>
      </c>
      <c r="R62" s="80">
        <v>26.3</v>
      </c>
      <c r="S62" s="80">
        <v>0</v>
      </c>
      <c r="T62" s="78">
        <f>SUMPRODUCT(LTA!F62:AJ62,LTA!F$101:AJ$101,LTA!F$104:AJ$104)</f>
        <v>216.97</v>
      </c>
      <c r="U62" s="78">
        <f>SUMPRODUCT(LTA!F62:AJ62,LTA!F$102:AJ$102,LTA!F$104:AJ$104)</f>
        <v>140.15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128.57999999999998</v>
      </c>
      <c r="AB62" s="117">
        <f>-STOA!O62</f>
        <v>0</v>
      </c>
      <c r="AC62">
        <f t="shared" si="0"/>
        <v>12.262684499280512</v>
      </c>
      <c r="AD62">
        <f t="shared" si="1"/>
        <v>1220.5139402171837</v>
      </c>
      <c r="AE62">
        <f>'IDT-1'!C62</f>
        <v>0</v>
      </c>
      <c r="AF62" s="26"/>
      <c r="AG62">
        <f t="shared" si="2"/>
        <v>1220.5139402171837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-80</v>
      </c>
      <c r="AM62" s="75">
        <f>RTM_PXI!I62</f>
        <v>0</v>
      </c>
      <c r="AN62" s="75">
        <f>RTM_PXI!O62</f>
        <v>0</v>
      </c>
      <c r="AO62" s="192">
        <f>GDAM_IEX!I62</f>
        <v>28.9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5.5991999999999997</v>
      </c>
      <c r="E63">
        <f>GT_NG!Q63</f>
        <v>6.0030686612965098</v>
      </c>
      <c r="F63">
        <f>GT_Spot!Q63</f>
        <v>0</v>
      </c>
      <c r="G63">
        <f>PPCL_NG!Q63</f>
        <v>23.62</v>
      </c>
      <c r="H63">
        <f>PPCL_Spot!Q63</f>
        <v>0</v>
      </c>
      <c r="I63">
        <f>Bawana_NG!Q63</f>
        <v>46.637862413492833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618.54008477382081</v>
      </c>
      <c r="P63" s="77">
        <v>65.590000000000018</v>
      </c>
      <c r="Q63" s="77">
        <v>9.2787478073134508</v>
      </c>
      <c r="R63" s="80">
        <v>26.3</v>
      </c>
      <c r="S63" s="80">
        <v>0</v>
      </c>
      <c r="T63" s="78">
        <f>SUMPRODUCT(LTA!F63:AJ63,LTA!F$101:AJ$101,LTA!F$104:AJ$104)</f>
        <v>210.51999999999998</v>
      </c>
      <c r="U63" s="78">
        <f>SUMPRODUCT(LTA!F63:AJ63,LTA!F$102:AJ$102,LTA!F$104:AJ$104)</f>
        <v>140.15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124.08</v>
      </c>
      <c r="AB63" s="117">
        <f>-STOA!O63</f>
        <v>0</v>
      </c>
      <c r="AC63">
        <f t="shared" si="0"/>
        <v>12.347105249825074</v>
      </c>
      <c r="AD63">
        <f t="shared" si="1"/>
        <v>1195.8718584060987</v>
      </c>
      <c r="AE63">
        <f>'IDT-1'!C63</f>
        <v>0</v>
      </c>
      <c r="AF63" s="26"/>
      <c r="AG63">
        <f t="shared" si="2"/>
        <v>1195.8718584060987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-97</v>
      </c>
      <c r="AM63" s="75">
        <f>RTM_PXI!I63</f>
        <v>0</v>
      </c>
      <c r="AN63" s="75">
        <f>RTM_PXI!O63</f>
        <v>0</v>
      </c>
      <c r="AO63" s="192">
        <f>GDAM_IEX!I63</f>
        <v>28.9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6.0030686612965098</v>
      </c>
      <c r="F64">
        <f>GT_Spot!Q64</f>
        <v>0</v>
      </c>
      <c r="G64">
        <f>PPCL_NG!Q64</f>
        <v>23.62</v>
      </c>
      <c r="H64">
        <f>PPCL_Spot!Q64</f>
        <v>0</v>
      </c>
      <c r="I64">
        <f>Bawana_NG!Q64</f>
        <v>46.637862413492833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645.23487045709908</v>
      </c>
      <c r="P64" s="77">
        <v>65.590000000000018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203.03999999999996</v>
      </c>
      <c r="U64" s="78">
        <f>SUMPRODUCT(LTA!F64:AJ64,LTA!F$102:AJ$102,LTA!F$104:AJ$104)</f>
        <v>140.18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121.08</v>
      </c>
      <c r="AB64" s="117">
        <f>-STOA!O64</f>
        <v>0</v>
      </c>
      <c r="AC64">
        <f t="shared" si="0"/>
        <v>12.753550551010887</v>
      </c>
      <c r="AD64">
        <f t="shared" si="1"/>
        <v>1207.5014509808777</v>
      </c>
      <c r="AE64">
        <f>'IDT-1'!C64</f>
        <v>0</v>
      </c>
      <c r="AF64" s="26"/>
      <c r="AG64">
        <f t="shared" si="2"/>
        <v>1207.5014509808777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-114</v>
      </c>
      <c r="AM64" s="75">
        <f>RTM_PXI!I64</f>
        <v>0</v>
      </c>
      <c r="AN64" s="75">
        <f>RTM_PXI!O64</f>
        <v>0</v>
      </c>
      <c r="AO64" s="192">
        <f>GDAM_IEX!I64</f>
        <v>28.9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6.0030686612965098</v>
      </c>
      <c r="F65">
        <f>GT_Spot!Q65</f>
        <v>0</v>
      </c>
      <c r="G65">
        <f>PPCL_NG!Q65</f>
        <v>23.62</v>
      </c>
      <c r="H65">
        <f>PPCL_Spot!Q65</f>
        <v>0</v>
      </c>
      <c r="I65">
        <f>Bawana_NG!Q65</f>
        <v>46.637862413492833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717.58814479102443</v>
      </c>
      <c r="P65" s="77">
        <v>65.590000000000018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194.45</v>
      </c>
      <c r="U65" s="78">
        <f>SUMPRODUCT(LTA!F65:AJ65,LTA!F$102:AJ$102,LTA!F$104:AJ$104)</f>
        <v>140.18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116.58</v>
      </c>
      <c r="AB65" s="117">
        <f>-STOA!O65</f>
        <v>0</v>
      </c>
      <c r="AC65">
        <f t="shared" si="0"/>
        <v>13.994195694447249</v>
      </c>
      <c r="AD65">
        <f t="shared" si="1"/>
        <v>1184.5240801713667</v>
      </c>
      <c r="AE65">
        <f>'IDT-1'!C65</f>
        <v>0</v>
      </c>
      <c r="AF65" s="26"/>
      <c r="AG65">
        <f t="shared" si="2"/>
        <v>1184.5240801713667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-195</v>
      </c>
      <c r="AM65" s="75">
        <f>RTM_PXI!I65</f>
        <v>0</v>
      </c>
      <c r="AN65" s="75">
        <f>RTM_PXI!O65</f>
        <v>0</v>
      </c>
      <c r="AO65" s="192">
        <f>GDAM_IEX!I65</f>
        <v>28.9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6.0030686612965098</v>
      </c>
      <c r="F66">
        <f>GT_Spot!Q66</f>
        <v>0</v>
      </c>
      <c r="G66">
        <f>PPCL_NG!Q66</f>
        <v>23.62</v>
      </c>
      <c r="H66">
        <f>PPCL_Spot!Q66</f>
        <v>0</v>
      </c>
      <c r="I66">
        <f>Bawana_NG!Q66</f>
        <v>46.637862413492833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716.15610274866845</v>
      </c>
      <c r="P66" s="77">
        <v>65.590000000000018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187.01999999999998</v>
      </c>
      <c r="U66" s="78">
        <f>SUMPRODUCT(LTA!F66:AJ66,LTA!F$102:AJ$102,LTA!F$104:AJ$104)</f>
        <v>140.20999999999998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111.78</v>
      </c>
      <c r="AB66" s="117">
        <f>-STOA!O66</f>
        <v>0</v>
      </c>
      <c r="AC66">
        <f t="shared" si="0"/>
        <v>13.820964959341344</v>
      </c>
      <c r="AD66">
        <f t="shared" si="1"/>
        <v>1177.0652688641164</v>
      </c>
      <c r="AE66">
        <f>'IDT-1'!C66</f>
        <v>0</v>
      </c>
      <c r="AF66" s="26"/>
      <c r="AG66">
        <f t="shared" si="2"/>
        <v>1177.0652688641164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-189</v>
      </c>
      <c r="AM66" s="75">
        <f>RTM_PXI!I66</f>
        <v>0</v>
      </c>
      <c r="AN66" s="75">
        <f>RTM_PXI!O66</f>
        <v>0</v>
      </c>
      <c r="AO66" s="192">
        <f>GDAM_IEX!I66</f>
        <v>28.9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6.0030686612965098</v>
      </c>
      <c r="F67">
        <f>GT_Spot!Q67</f>
        <v>0</v>
      </c>
      <c r="G67">
        <f>PPCL_NG!Q67</f>
        <v>23.62</v>
      </c>
      <c r="H67">
        <f>PPCL_Spot!Q67</f>
        <v>0</v>
      </c>
      <c r="I67">
        <f>Bawana_NG!Q67</f>
        <v>45.24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719.11883205385084</v>
      </c>
      <c r="P67" s="77">
        <v>65.590000000000018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175.70999999999998</v>
      </c>
      <c r="U67" s="78">
        <f>SUMPRODUCT(LTA!F67:AJ67,LTA!F$102:AJ$102,LTA!F$104:AJ$104)</f>
        <v>140.15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105.78</v>
      </c>
      <c r="AB67" s="117">
        <f>-STOA!O67</f>
        <v>0</v>
      </c>
      <c r="AC67">
        <f t="shared" si="0"/>
        <v>13.339670089844549</v>
      </c>
      <c r="AD67">
        <f t="shared" si="1"/>
        <v>1181.111430625303</v>
      </c>
      <c r="AE67">
        <f>'IDT-1'!C67</f>
        <v>0</v>
      </c>
      <c r="AF67" s="26"/>
      <c r="AG67">
        <f t="shared" si="2"/>
        <v>1181.111430625303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-160</v>
      </c>
      <c r="AM67" s="75">
        <f>RTM_PXI!I67</f>
        <v>0</v>
      </c>
      <c r="AN67" s="75">
        <f>RTM_PXI!O67</f>
        <v>0</v>
      </c>
      <c r="AO67" s="192">
        <f>GDAM_IEX!I67</f>
        <v>19.27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6.0030686612965098</v>
      </c>
      <c r="F68">
        <f>GT_Spot!Q68</f>
        <v>0</v>
      </c>
      <c r="G68">
        <f>PPCL_NG!Q68</f>
        <v>23.298393214261083</v>
      </c>
      <c r="H68">
        <f>PPCL_Spot!Q68</f>
        <v>0</v>
      </c>
      <c r="I68">
        <f>Bawana_NG!Q68</f>
        <v>45.24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729.501427808475</v>
      </c>
      <c r="P68" s="77">
        <v>65.590000000000018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165.56</v>
      </c>
      <c r="U68" s="78">
        <f>SUMPRODUCT(LTA!F68:AJ68,LTA!F$102:AJ$102,LTA!F$104:AJ$104)</f>
        <v>140.15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99.78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13.286086792770741</v>
      </c>
      <c r="AD68">
        <f t="shared" ref="AD68:AD98" si="4">SUM(B68:AB68,AI68:AR68)-AC68</f>
        <v>1175.0760028912621</v>
      </c>
      <c r="AE68">
        <f>'IDT-1'!C68</f>
        <v>0</v>
      </c>
      <c r="AF68" s="26"/>
      <c r="AG68">
        <f t="shared" ref="AG68:AG98" si="5">SUM(AD68:AF68)</f>
        <v>1175.0760028912621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-160</v>
      </c>
      <c r="AM68" s="75">
        <f>RTM_PXI!I68</f>
        <v>0</v>
      </c>
      <c r="AN68" s="75">
        <f>RTM_PXI!O68</f>
        <v>0</v>
      </c>
      <c r="AO68" s="192">
        <f>GDAM_IEX!I68</f>
        <v>19.27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6.0030686612965098</v>
      </c>
      <c r="F69">
        <f>GT_Spot!Q69</f>
        <v>0</v>
      </c>
      <c r="G69">
        <f>PPCL_NG!Q69</f>
        <v>23.298393214261083</v>
      </c>
      <c r="H69">
        <f>PPCL_Spot!Q69</f>
        <v>0</v>
      </c>
      <c r="I69">
        <f>Bawana_NG!Q69</f>
        <v>45.24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732.52138302552839</v>
      </c>
      <c r="P69" s="77">
        <v>65.590000000000018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154.45999999999998</v>
      </c>
      <c r="U69" s="78">
        <f>SUMPRODUCT(LTA!F69:AJ69,LTA!F$102:AJ$102,LTA!F$104:AJ$104)</f>
        <v>140.16999999999999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94.38</v>
      </c>
      <c r="AB69" s="117">
        <f>-STOA!O69</f>
        <v>0</v>
      </c>
      <c r="AC69">
        <f t="shared" si="3"/>
        <v>13.167638398680808</v>
      </c>
      <c r="AD69">
        <f t="shared" si="4"/>
        <v>1161.7344065024051</v>
      </c>
      <c r="AE69">
        <f>'IDT-1'!C69</f>
        <v>0</v>
      </c>
      <c r="AF69" s="26"/>
      <c r="AG69">
        <f t="shared" si="5"/>
        <v>1161.7344065024051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-160</v>
      </c>
      <c r="AM69" s="75">
        <f>RTM_PXI!I69</f>
        <v>0</v>
      </c>
      <c r="AN69" s="75">
        <f>RTM_PXI!O69</f>
        <v>0</v>
      </c>
      <c r="AO69" s="192">
        <f>GDAM_IEX!I69</f>
        <v>19.27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6.0030686612965098</v>
      </c>
      <c r="F70">
        <f>GT_Spot!Q70</f>
        <v>0</v>
      </c>
      <c r="G70">
        <f>PPCL_NG!Q70</f>
        <v>23.298393214261083</v>
      </c>
      <c r="H70">
        <f>PPCL_Spot!Q70</f>
        <v>0</v>
      </c>
      <c r="I70">
        <f>Bawana_NG!Q70</f>
        <v>45.24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734.35347107959706</v>
      </c>
      <c r="P70" s="77">
        <v>65.590000000000018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142.05000000000001</v>
      </c>
      <c r="U70" s="78">
        <f>SUMPRODUCT(LTA!F70:AJ70,LTA!F$102:AJ$102,LTA!F$104:AJ$104)</f>
        <v>140.16999999999999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86.58</v>
      </c>
      <c r="AB70" s="117">
        <f>-STOA!O70</f>
        <v>0</v>
      </c>
      <c r="AC70">
        <f t="shared" si="3"/>
        <v>13.003938135945637</v>
      </c>
      <c r="AD70">
        <f t="shared" si="4"/>
        <v>1153.340194819209</v>
      </c>
      <c r="AE70">
        <f>'IDT-1'!C70</f>
        <v>0</v>
      </c>
      <c r="AF70" s="26"/>
      <c r="AG70">
        <f t="shared" si="5"/>
        <v>1153.340194819209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-155</v>
      </c>
      <c r="AM70" s="75">
        <f>RTM_PXI!I70</f>
        <v>0</v>
      </c>
      <c r="AN70" s="75">
        <f>RTM_PXI!O70</f>
        <v>0</v>
      </c>
      <c r="AO70" s="192">
        <f>GDAM_IEX!I70</f>
        <v>24.09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6.0030686612965098</v>
      </c>
      <c r="F71">
        <f>GT_Spot!Q71</f>
        <v>0</v>
      </c>
      <c r="G71">
        <f>PPCL_NG!Q71</f>
        <v>23.298393214261083</v>
      </c>
      <c r="H71">
        <f>PPCL_Spot!Q71</f>
        <v>0</v>
      </c>
      <c r="I71">
        <f>Bawana_NG!Q71</f>
        <v>45.24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743.01381984894783</v>
      </c>
      <c r="P71" s="77">
        <v>65.590000000000018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131.69999999999999</v>
      </c>
      <c r="U71" s="78">
        <f>SUMPRODUCT(LTA!F71:AJ71,LTA!F$102:AJ$102,LTA!F$104:AJ$104)</f>
        <v>140.18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77.58</v>
      </c>
      <c r="AB71" s="117">
        <f>-STOA!O71</f>
        <v>0</v>
      </c>
      <c r="AC71">
        <f t="shared" si="3"/>
        <v>12.950310567504946</v>
      </c>
      <c r="AD71">
        <f t="shared" si="4"/>
        <v>1157.3441711570006</v>
      </c>
      <c r="AE71">
        <f>'IDT-1'!C71</f>
        <v>0</v>
      </c>
      <c r="AF71" s="26"/>
      <c r="AG71">
        <f t="shared" si="5"/>
        <v>1157.3441711570006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-150</v>
      </c>
      <c r="AM71" s="75">
        <f>RTM_PXI!I71</f>
        <v>0</v>
      </c>
      <c r="AN71" s="75">
        <f>RTM_PXI!O71</f>
        <v>0</v>
      </c>
      <c r="AO71" s="192">
        <f>GDAM_IEX!I71</f>
        <v>33.72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6.0030686612965098</v>
      </c>
      <c r="F72">
        <f>GT_Spot!Q72</f>
        <v>0</v>
      </c>
      <c r="G72">
        <f>PPCL_NG!Q72</f>
        <v>23.298393214261083</v>
      </c>
      <c r="H72">
        <f>PPCL_Spot!Q72</f>
        <v>0</v>
      </c>
      <c r="I72">
        <f>Bawana_NG!Q72</f>
        <v>45.24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743.01381984894783</v>
      </c>
      <c r="P72" s="77">
        <v>65.590000000000018</v>
      </c>
      <c r="Q72" s="77">
        <v>22.07</v>
      </c>
      <c r="R72" s="80">
        <v>26.3</v>
      </c>
      <c r="S72" s="80">
        <v>0</v>
      </c>
      <c r="T72" s="78">
        <f>SUMPRODUCT(LTA!F72:AJ72,LTA!F$101:AJ$101,LTA!F$104:AJ$104)</f>
        <v>121.34</v>
      </c>
      <c r="U72" s="78">
        <f>SUMPRODUCT(LTA!F72:AJ72,LTA!F$102:AJ$102,LTA!F$104:AJ$104)</f>
        <v>140.20999999999998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73.680000000000007</v>
      </c>
      <c r="AB72" s="117">
        <f>-STOA!O72</f>
        <v>0</v>
      </c>
      <c r="AC72">
        <f t="shared" si="3"/>
        <v>12.996637205115924</v>
      </c>
      <c r="AD72">
        <f t="shared" si="4"/>
        <v>1152.5178445193897</v>
      </c>
      <c r="AE72">
        <f>'IDT-1'!C72</f>
        <v>0</v>
      </c>
      <c r="AF72" s="26"/>
      <c r="AG72">
        <f t="shared" si="5"/>
        <v>1152.5178445193897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-155</v>
      </c>
      <c r="AM72" s="75">
        <f>RTM_PXI!I72</f>
        <v>0</v>
      </c>
      <c r="AN72" s="75">
        <f>RTM_PXI!O72</f>
        <v>0</v>
      </c>
      <c r="AO72" s="192">
        <f>GDAM_IEX!I72</f>
        <v>48.17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6.0030686612965098</v>
      </c>
      <c r="F73">
        <f>GT_Spot!Q73</f>
        <v>0</v>
      </c>
      <c r="G73">
        <f>PPCL_NG!Q73</f>
        <v>23.298393214261083</v>
      </c>
      <c r="H73">
        <f>PPCL_Spot!Q73</f>
        <v>0</v>
      </c>
      <c r="I73">
        <f>Bawana_NG!Q73</f>
        <v>47.84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742.59170004565203</v>
      </c>
      <c r="P73" s="77">
        <v>65.590000000000018</v>
      </c>
      <c r="Q73" s="77">
        <v>22.07</v>
      </c>
      <c r="R73" s="80">
        <v>18.97</v>
      </c>
      <c r="S73" s="80">
        <v>0</v>
      </c>
      <c r="T73" s="78">
        <f>SUMPRODUCT(LTA!F73:AJ73,LTA!F$101:AJ$101,LTA!F$104:AJ$104)</f>
        <v>111.13</v>
      </c>
      <c r="U73" s="78">
        <f>SUMPRODUCT(LTA!F73:AJ73,LTA!F$102:AJ$102,LTA!F$104:AJ$104)</f>
        <v>140.15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70.08</v>
      </c>
      <c r="AB73" s="117">
        <f>-STOA!O73</f>
        <v>0</v>
      </c>
      <c r="AC73">
        <f t="shared" si="3"/>
        <v>12.621008342614475</v>
      </c>
      <c r="AD73">
        <f t="shared" si="4"/>
        <v>1176.5013535785954</v>
      </c>
      <c r="AE73">
        <f>'IDT-1'!C73</f>
        <v>0</v>
      </c>
      <c r="AF73" s="26"/>
      <c r="AG73">
        <f t="shared" si="5"/>
        <v>1176.5013535785954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-122</v>
      </c>
      <c r="AM73" s="75">
        <f>RTM_PXI!I73</f>
        <v>0</v>
      </c>
      <c r="AN73" s="75">
        <f>RTM_PXI!O73</f>
        <v>0</v>
      </c>
      <c r="AO73" s="192">
        <f>GDAM_IEX!I73</f>
        <v>57.8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6.0030686612965098</v>
      </c>
      <c r="F74">
        <f>GT_Spot!Q74</f>
        <v>0</v>
      </c>
      <c r="G74">
        <f>PPCL_NG!Q74</f>
        <v>23.298393214261083</v>
      </c>
      <c r="H74">
        <f>PPCL_Spot!Q74</f>
        <v>0</v>
      </c>
      <c r="I74">
        <f>Bawana_NG!Q74</f>
        <v>48.61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743.56245876827018</v>
      </c>
      <c r="P74" s="77">
        <v>65.590000000000018</v>
      </c>
      <c r="Q74" s="77">
        <v>22.07</v>
      </c>
      <c r="R74" s="80">
        <v>14.749999999999998</v>
      </c>
      <c r="S74" s="80">
        <v>0</v>
      </c>
      <c r="T74" s="78">
        <f>SUMPRODUCT(LTA!F74:AJ74,LTA!F$101:AJ$101,LTA!F$104:AJ$104)</f>
        <v>100.78</v>
      </c>
      <c r="U74" s="78">
        <f>SUMPRODUCT(LTA!F74:AJ74,LTA!F$102:AJ$102,LTA!F$104:AJ$104)</f>
        <v>140.15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68.58</v>
      </c>
      <c r="AB74" s="117">
        <f>-STOA!O74</f>
        <v>0</v>
      </c>
      <c r="AC74">
        <f t="shared" si="3"/>
        <v>12.686192549639859</v>
      </c>
      <c r="AD74">
        <f t="shared" si="4"/>
        <v>1159.7369280941882</v>
      </c>
      <c r="AE74">
        <f>'IDT-1'!C74</f>
        <v>0</v>
      </c>
      <c r="AF74" s="26"/>
      <c r="AG74">
        <f t="shared" si="5"/>
        <v>1159.7369280941882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-134</v>
      </c>
      <c r="AM74" s="75">
        <f>RTM_PXI!I74</f>
        <v>0</v>
      </c>
      <c r="AN74" s="75">
        <f>RTM_PXI!O74</f>
        <v>0</v>
      </c>
      <c r="AO74" s="192">
        <f>GDAM_IEX!I74</f>
        <v>67.430000000000007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6.0606060606060606</v>
      </c>
      <c r="F75">
        <f>GT_Spot!Q75</f>
        <v>0</v>
      </c>
      <c r="G75">
        <f>PPCL_NG!Q75</f>
        <v>23.298393214261083</v>
      </c>
      <c r="H75">
        <f>PPCL_Spot!Q75</f>
        <v>0</v>
      </c>
      <c r="I75">
        <f>Bawana_NG!Q75</f>
        <v>48.61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734.6715130415165</v>
      </c>
      <c r="P75" s="77">
        <v>65.590000000000018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91.800000000000011</v>
      </c>
      <c r="U75" s="78">
        <f>SUMPRODUCT(LTA!F75:AJ75,LTA!F$102:AJ$102,LTA!F$104:AJ$104)</f>
        <v>140.18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101.93</v>
      </c>
      <c r="AB75" s="117">
        <f>-STOA!O75</f>
        <v>0</v>
      </c>
      <c r="AC75">
        <f t="shared" si="3"/>
        <v>12.577159321491523</v>
      </c>
      <c r="AD75">
        <f t="shared" si="4"/>
        <v>1135.4025529948924</v>
      </c>
      <c r="AE75">
        <f>'IDT-1'!C75</f>
        <v>0</v>
      </c>
      <c r="AF75" s="26"/>
      <c r="AG75">
        <f t="shared" si="5"/>
        <v>1135.4025529948924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-140</v>
      </c>
      <c r="AM75" s="75">
        <f>RTM_PXI!I75</f>
        <v>0</v>
      </c>
      <c r="AN75" s="75">
        <f>RTM_PXI!O75</f>
        <v>0</v>
      </c>
      <c r="AO75" s="192">
        <f>GDAM_IEX!I75</f>
        <v>48.17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6.0606060606060606</v>
      </c>
      <c r="F76">
        <f>GT_Spot!Q76</f>
        <v>0</v>
      </c>
      <c r="G76">
        <f>PPCL_NG!Q76</f>
        <v>23.298393214261083</v>
      </c>
      <c r="H76">
        <f>PPCL_Spot!Q76</f>
        <v>0</v>
      </c>
      <c r="I76">
        <f>Bawana_NG!Q76</f>
        <v>48.61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746.01624720549648</v>
      </c>
      <c r="P76" s="77">
        <v>65.590000000000018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88.64</v>
      </c>
      <c r="U76" s="78">
        <f>SUMPRODUCT(LTA!F76:AJ76,LTA!F$102:AJ$102,LTA!F$104:AJ$104)</f>
        <v>140.18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97.43</v>
      </c>
      <c r="AB76" s="117">
        <f>-STOA!O76</f>
        <v>0</v>
      </c>
      <c r="AC76">
        <f t="shared" si="3"/>
        <v>12.698366257356497</v>
      </c>
      <c r="AD76">
        <f t="shared" si="4"/>
        <v>1128.9660802230073</v>
      </c>
      <c r="AE76">
        <f>'IDT-1'!C76</f>
        <v>0</v>
      </c>
      <c r="AF76" s="26"/>
      <c r="AG76">
        <f t="shared" si="5"/>
        <v>1128.9660802230073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-150</v>
      </c>
      <c r="AM76" s="75">
        <f>RTM_PXI!I76</f>
        <v>0</v>
      </c>
      <c r="AN76" s="75">
        <f>RTM_PXI!O76</f>
        <v>0</v>
      </c>
      <c r="AO76" s="192">
        <f>GDAM_IEX!I76</f>
        <v>48.17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6.0606060606060606</v>
      </c>
      <c r="F77">
        <f>GT_Spot!Q77</f>
        <v>0</v>
      </c>
      <c r="G77">
        <f>PPCL_NG!Q77</f>
        <v>23.298393214261083</v>
      </c>
      <c r="H77">
        <f>PPCL_Spot!Q77</f>
        <v>0</v>
      </c>
      <c r="I77">
        <f>Bawana_NG!Q77</f>
        <v>48.61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767.33431862575515</v>
      </c>
      <c r="P77" s="77">
        <v>65.590000000000018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80.599999999999994</v>
      </c>
      <c r="U77" s="78">
        <f>SUMPRODUCT(LTA!F77:AJ77,LTA!F$102:AJ$102,LTA!F$104:AJ$104)</f>
        <v>140.20999999999998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95.93</v>
      </c>
      <c r="AB77" s="117">
        <f>-STOA!O77</f>
        <v>0</v>
      </c>
      <c r="AC77">
        <f t="shared" si="3"/>
        <v>12.623823158332581</v>
      </c>
      <c r="AD77">
        <f t="shared" si="4"/>
        <v>1122.5786947422901</v>
      </c>
      <c r="AE77">
        <f>'IDT-1'!C77</f>
        <v>0</v>
      </c>
      <c r="AF77" s="26"/>
      <c r="AG77">
        <f t="shared" si="5"/>
        <v>1122.5786947422901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-149</v>
      </c>
      <c r="AM77" s="75">
        <f>RTM_PXI!I77</f>
        <v>0</v>
      </c>
      <c r="AN77" s="75">
        <f>RTM_PXI!O77</f>
        <v>0</v>
      </c>
      <c r="AO77" s="192">
        <f>GDAM_IEX!I77</f>
        <v>28.9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6.2523973916378983</v>
      </c>
      <c r="F78">
        <f>GT_Spot!Q78</f>
        <v>0</v>
      </c>
      <c r="G78">
        <f>PPCL_NG!Q78</f>
        <v>23.298393214261083</v>
      </c>
      <c r="H78">
        <f>PPCL_Spot!Q78</f>
        <v>0</v>
      </c>
      <c r="I78">
        <f>Bawana_NG!Q78</f>
        <v>46.637862413492833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785.58156942093842</v>
      </c>
      <c r="P78" s="77">
        <v>65.590000000000018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76.97</v>
      </c>
      <c r="U78" s="78">
        <f>SUMPRODUCT(LTA!F78:AJ78,LTA!F$102:AJ$102,LTA!F$104:AJ$104)</f>
        <v>140.15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94.43</v>
      </c>
      <c r="AB78" s="117">
        <f>-STOA!O78</f>
        <v>0</v>
      </c>
      <c r="AC78">
        <f t="shared" si="3"/>
        <v>12.601911831114942</v>
      </c>
      <c r="AD78">
        <f t="shared" si="4"/>
        <v>1089.9775106092156</v>
      </c>
      <c r="AE78">
        <f>'IDT-1'!C78</f>
        <v>0</v>
      </c>
      <c r="AF78" s="26"/>
      <c r="AG78">
        <f t="shared" si="5"/>
        <v>1089.9775106092156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-164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6.2523973916378983</v>
      </c>
      <c r="F79">
        <f>GT_Spot!Q79</f>
        <v>0</v>
      </c>
      <c r="G79">
        <f>PPCL_NG!Q79</f>
        <v>23.298393214261083</v>
      </c>
      <c r="H79">
        <f>PPCL_Spot!Q79</f>
        <v>0</v>
      </c>
      <c r="I79">
        <f>Bawana_NG!Q79</f>
        <v>54.902479562802036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786.10675149358497</v>
      </c>
      <c r="P79" s="77">
        <v>65.590000000000018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74.33</v>
      </c>
      <c r="U79" s="78">
        <f>SUMPRODUCT(LTA!F79:AJ79,LTA!F$102:AJ$102,LTA!F$104:AJ$104)</f>
        <v>140.15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93.009999999999991</v>
      </c>
      <c r="AB79" s="117">
        <f>-STOA!O79</f>
        <v>0</v>
      </c>
      <c r="AC79">
        <f t="shared" si="3"/>
        <v>12.812218487189861</v>
      </c>
      <c r="AD79">
        <f t="shared" si="4"/>
        <v>1075.4970031750961</v>
      </c>
      <c r="AE79">
        <f>'IDT-1'!C79</f>
        <v>-10</v>
      </c>
      <c r="AF79" s="26"/>
      <c r="AG79">
        <f t="shared" si="5"/>
        <v>1065.4970031750961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-183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6.2523973916378983</v>
      </c>
      <c r="F80">
        <f>GT_Spot!Q80</f>
        <v>0</v>
      </c>
      <c r="G80">
        <f>PPCL_NG!Q80</f>
        <v>23.298393214261083</v>
      </c>
      <c r="H80">
        <f>PPCL_Spot!Q80</f>
        <v>0</v>
      </c>
      <c r="I80">
        <f>Bawana_NG!Q80</f>
        <v>54.902479562802036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788.0484191770164</v>
      </c>
      <c r="P80" s="77">
        <v>65.590000000000018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72.98</v>
      </c>
      <c r="U80" s="78">
        <f>SUMPRODUCT(LTA!F80:AJ80,LTA!F$102:AJ$102,LTA!F$104:AJ$104)</f>
        <v>140.18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93.009999999999991</v>
      </c>
      <c r="AB80" s="117">
        <f>-STOA!O80</f>
        <v>0</v>
      </c>
      <c r="AC80">
        <f t="shared" si="3"/>
        <v>12.85320167289284</v>
      </c>
      <c r="AD80">
        <f t="shared" si="4"/>
        <v>1072.0776876728248</v>
      </c>
      <c r="AE80">
        <f>'IDT-1'!C80</f>
        <v>-5</v>
      </c>
      <c r="AF80" s="26"/>
      <c r="AG80">
        <f t="shared" si="5"/>
        <v>1067.0776876728248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-187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6.2523973916378983</v>
      </c>
      <c r="F81">
        <f>GT_Spot!Q81</f>
        <v>0</v>
      </c>
      <c r="G81">
        <f>PPCL_NG!Q81</f>
        <v>23.298393214261083</v>
      </c>
      <c r="H81">
        <f>PPCL_Spot!Q81</f>
        <v>0</v>
      </c>
      <c r="I81">
        <f>Bawana_NG!Q81</f>
        <v>54.902479562802036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797.23432388987317</v>
      </c>
      <c r="P81" s="77">
        <v>65.590000000000018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72.95</v>
      </c>
      <c r="U81" s="78">
        <f>SUMPRODUCT(LTA!F81:AJ81,LTA!F$102:AJ$102,LTA!F$104:AJ$104)</f>
        <v>140.16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93.009999999999991</v>
      </c>
      <c r="AB81" s="117">
        <f>-STOA!O81</f>
        <v>0</v>
      </c>
      <c r="AC81">
        <f t="shared" si="3"/>
        <v>12.871450741710611</v>
      </c>
      <c r="AD81">
        <f t="shared" si="4"/>
        <v>1088.1953433168637</v>
      </c>
      <c r="AE81">
        <f>'IDT-1'!C81</f>
        <v>-15</v>
      </c>
      <c r="AF81" s="26"/>
      <c r="AG81">
        <f t="shared" si="5"/>
        <v>1073.1953433168637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-180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6.2523973916378983</v>
      </c>
      <c r="F82">
        <f>GT_Spot!Q82</f>
        <v>0</v>
      </c>
      <c r="G82">
        <f>PPCL_NG!Q82</f>
        <v>23.298393214261083</v>
      </c>
      <c r="H82">
        <f>PPCL_Spot!Q82</f>
        <v>0</v>
      </c>
      <c r="I82">
        <f>Bawana_NG!Q82</f>
        <v>54.902479562802036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804.37059203057345</v>
      </c>
      <c r="P82" s="77">
        <v>65.590000000000018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72.78</v>
      </c>
      <c r="U82" s="78">
        <f>SUMPRODUCT(LTA!F82:AJ82,LTA!F$102:AJ$102,LTA!F$104:AJ$104)</f>
        <v>140.16999999999999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93.009999999999991</v>
      </c>
      <c r="AB82" s="117">
        <f>-STOA!O82</f>
        <v>0</v>
      </c>
      <c r="AC82">
        <f t="shared" si="3"/>
        <v>12.968354411437556</v>
      </c>
      <c r="AD82">
        <f t="shared" si="4"/>
        <v>1091.074707787837</v>
      </c>
      <c r="AE82">
        <f>'IDT-1'!C82</f>
        <v>-20</v>
      </c>
      <c r="AF82" s="26"/>
      <c r="AG82">
        <f t="shared" si="5"/>
        <v>1071.074707787837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-184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6.2523973916378983</v>
      </c>
      <c r="F83">
        <f>GT_Spot!Q83</f>
        <v>0</v>
      </c>
      <c r="G83">
        <f>PPCL_NG!Q83</f>
        <v>23.62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801.46757243110187</v>
      </c>
      <c r="P83" s="77">
        <v>65.590000000000018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72.73</v>
      </c>
      <c r="U83" s="78">
        <f>SUMPRODUCT(LTA!F83:AJ83,LTA!F$102:AJ$102,LTA!F$104:AJ$104)</f>
        <v>140.18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93.009999999999991</v>
      </c>
      <c r="AB83" s="117">
        <f>-STOA!O83</f>
        <v>0</v>
      </c>
      <c r="AC83">
        <f t="shared" si="3"/>
        <v>13.00829105117942</v>
      </c>
      <c r="AD83">
        <f t="shared" si="4"/>
        <v>1081.5108787715606</v>
      </c>
      <c r="AE83">
        <f>'IDT-1'!C83</f>
        <v>-30</v>
      </c>
      <c r="AF83" s="26"/>
      <c r="AG83">
        <f t="shared" si="5"/>
        <v>1051.5108787715606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-191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6.2523973916378983</v>
      </c>
      <c r="F84">
        <f>GT_Spot!Q84</f>
        <v>0</v>
      </c>
      <c r="G84">
        <f>PPCL_NG!Q84</f>
        <v>23.62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803.74440059319022</v>
      </c>
      <c r="P84" s="77">
        <v>65.590000000000018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72.88</v>
      </c>
      <c r="U84" s="78">
        <f>SUMPRODUCT(LTA!F84:AJ84,LTA!F$102:AJ$102,LTA!F$104:AJ$104)</f>
        <v>140.20999999999998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93.009999999999991</v>
      </c>
      <c r="AB84" s="117">
        <f>-STOA!O84</f>
        <v>0</v>
      </c>
      <c r="AC84">
        <f t="shared" si="3"/>
        <v>12.98552050139482</v>
      </c>
      <c r="AD84">
        <f t="shared" si="4"/>
        <v>1088.9904774834336</v>
      </c>
      <c r="AE84">
        <f>'IDT-1'!C84</f>
        <v>-40</v>
      </c>
      <c r="AF84" s="26"/>
      <c r="AG84">
        <f t="shared" si="5"/>
        <v>1048.9904774834336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-186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6.2523973916378983</v>
      </c>
      <c r="F85">
        <f>GT_Spot!Q85</f>
        <v>0</v>
      </c>
      <c r="G85">
        <f>PPCL_NG!Q85</f>
        <v>23.62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803.74440059319022</v>
      </c>
      <c r="P85" s="77">
        <v>65.590000000000018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72.97</v>
      </c>
      <c r="U85" s="78">
        <f>SUMPRODUCT(LTA!F85:AJ85,LTA!F$102:AJ$102,LTA!F$104:AJ$104)</f>
        <v>140.15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93.009999999999991</v>
      </c>
      <c r="AB85" s="117">
        <f>-STOA!O85</f>
        <v>0</v>
      </c>
      <c r="AC85">
        <f t="shared" si="3"/>
        <v>12.98578450139482</v>
      </c>
      <c r="AD85">
        <f t="shared" si="4"/>
        <v>1089.0202134834335</v>
      </c>
      <c r="AE85">
        <f>'IDT-1'!C85</f>
        <v>-30</v>
      </c>
      <c r="AF85" s="26"/>
      <c r="AG85">
        <f t="shared" si="5"/>
        <v>1059.0202134834335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-186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6.2523973916378983</v>
      </c>
      <c r="F86">
        <f>GT_Spot!Q86</f>
        <v>0</v>
      </c>
      <c r="G86">
        <f>PPCL_NG!Q86</f>
        <v>23.62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784.46981876058192</v>
      </c>
      <c r="P86" s="77">
        <v>65.590000000000018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72.709999999999994</v>
      </c>
      <c r="U86" s="78">
        <f>SUMPRODUCT(LTA!F86:AJ86,LTA!F$102:AJ$102,LTA!F$104:AJ$104)</f>
        <v>139.69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93.009999999999991</v>
      </c>
      <c r="AB86" s="117">
        <f>-STOA!O86</f>
        <v>0</v>
      </c>
      <c r="AC86">
        <f t="shared" si="3"/>
        <v>12.889735328967623</v>
      </c>
      <c r="AD86">
        <f t="shared" si="4"/>
        <v>1060.1216808232523</v>
      </c>
      <c r="AE86">
        <f>'IDT-1'!C86</f>
        <v>0</v>
      </c>
      <c r="AF86" s="26"/>
      <c r="AG86">
        <f t="shared" si="5"/>
        <v>1060.1216808232523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-165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6.2523973916378983</v>
      </c>
      <c r="F87">
        <f>GT_Spot!Q87</f>
        <v>0</v>
      </c>
      <c r="G87">
        <f>PPCL_NG!Q87</f>
        <v>23.62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776.93781986838599</v>
      </c>
      <c r="P87" s="77">
        <v>65.590000000000018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72.88</v>
      </c>
      <c r="U87" s="78">
        <f>SUMPRODUCT(LTA!F87:AJ87,LTA!F$102:AJ$102,LTA!F$104:AJ$104)</f>
        <v>139.26999999999998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-30</v>
      </c>
      <c r="AA87" s="117">
        <f>STOA!I87</f>
        <v>93.009999999999991</v>
      </c>
      <c r="AB87" s="117">
        <f>-STOA!O87</f>
        <v>0</v>
      </c>
      <c r="AC87">
        <f t="shared" si="3"/>
        <v>12.714716208449953</v>
      </c>
      <c r="AD87">
        <f t="shared" si="4"/>
        <v>1064.5147010515739</v>
      </c>
      <c r="AE87">
        <f>'IDT-1'!C87</f>
        <v>0</v>
      </c>
      <c r="AF87" s="26"/>
      <c r="AG87">
        <f t="shared" si="5"/>
        <v>1064.5147010515739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6.2523973916378983</v>
      </c>
      <c r="F88">
        <f>GT_Spot!Q88</f>
        <v>0</v>
      </c>
      <c r="G88">
        <f>PPCL_NG!Q88</f>
        <v>23.62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776.93781986838599</v>
      </c>
      <c r="P88" s="77">
        <v>65.590000000000018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71.42</v>
      </c>
      <c r="U88" s="78">
        <f>SUMPRODUCT(LTA!F88:AJ88,LTA!F$102:AJ$102,LTA!F$104:AJ$104)</f>
        <v>138.26999999999998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-20</v>
      </c>
      <c r="AA88" s="117">
        <f>STOA!I88</f>
        <v>93.009999999999991</v>
      </c>
      <c r="AB88" s="117">
        <f>-STOA!O88</f>
        <v>0</v>
      </c>
      <c r="AC88">
        <f t="shared" si="3"/>
        <v>12.515505658006049</v>
      </c>
      <c r="AD88">
        <f t="shared" si="4"/>
        <v>1082.253911602018</v>
      </c>
      <c r="AE88">
        <f>'IDT-1'!C88</f>
        <v>0</v>
      </c>
      <c r="AF88" s="26"/>
      <c r="AG88">
        <f t="shared" si="5"/>
        <v>1082.253911602018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-143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6.2523973916378983</v>
      </c>
      <c r="F89">
        <f>GT_Spot!Q89</f>
        <v>0</v>
      </c>
      <c r="G89">
        <f>PPCL_NG!Q89</f>
        <v>23.62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775.63996379648211</v>
      </c>
      <c r="P89" s="77">
        <v>65.590000000000018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70.14</v>
      </c>
      <c r="U89" s="78">
        <f>SUMPRODUCT(LTA!F89:AJ89,LTA!F$102:AJ$102,LTA!F$104:AJ$104)</f>
        <v>137.06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93.009999999999991</v>
      </c>
      <c r="AB89" s="117">
        <f>-STOA!O89</f>
        <v>0</v>
      </c>
      <c r="AC89">
        <f t="shared" si="3"/>
        <v>12.118169296163286</v>
      </c>
      <c r="AD89">
        <f t="shared" si="4"/>
        <v>1119.8633918919568</v>
      </c>
      <c r="AE89">
        <f>'IDT-1'!C89</f>
        <v>-5</v>
      </c>
      <c r="AF89" s="26"/>
      <c r="AG89">
        <f t="shared" si="5"/>
        <v>1114.8633918919568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5.5991999999999997</v>
      </c>
      <c r="E90">
        <f>GT_NG!Q90</f>
        <v>6.2523973916378983</v>
      </c>
      <c r="F90">
        <f>GT_Spot!Q90</f>
        <v>0</v>
      </c>
      <c r="G90">
        <f>PPCL_NG!Q90</f>
        <v>23.62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774.03639169248208</v>
      </c>
      <c r="P90" s="77">
        <v>65.590000000000018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69.19</v>
      </c>
      <c r="U90" s="78">
        <f>SUMPRODUCT(LTA!F90:AJ90,LTA!F$102:AJ$102,LTA!F$104:AJ$104)</f>
        <v>135.97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93.009999999999991</v>
      </c>
      <c r="AB90" s="117">
        <f>-STOA!O90</f>
        <v>0</v>
      </c>
      <c r="AC90">
        <f t="shared" si="3"/>
        <v>12.202413096514913</v>
      </c>
      <c r="AD90">
        <f t="shared" si="4"/>
        <v>1141.4055759876053</v>
      </c>
      <c r="AE90">
        <f>'IDT-1'!C90</f>
        <v>0</v>
      </c>
      <c r="AF90" s="26"/>
      <c r="AG90">
        <f t="shared" si="5"/>
        <v>1141.4055759876053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-116</v>
      </c>
      <c r="AM90" s="75">
        <f>RTM_PXI!I90</f>
        <v>0</v>
      </c>
      <c r="AN90" s="75">
        <f>RTM_PXI!O90</f>
        <v>0</v>
      </c>
      <c r="AO90" s="192">
        <f>GDAM_IEX!I90</f>
        <v>19.27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5.5991999999999997</v>
      </c>
      <c r="E91">
        <f>GT_NG!Q91</f>
        <v>6.2523973916378983</v>
      </c>
      <c r="F91">
        <f>GT_Spot!Q91</f>
        <v>0</v>
      </c>
      <c r="G91">
        <f>PPCL_NG!Q91</f>
        <v>24.10839277381508</v>
      </c>
      <c r="H91">
        <f>PPCL_Spot!Q91</f>
        <v>0</v>
      </c>
      <c r="I91">
        <f>Bawana_NG!Q91</f>
        <v>55.002233049127078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784.53135043197108</v>
      </c>
      <c r="P91" s="77">
        <v>65.590000000000018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67.459999999999994</v>
      </c>
      <c r="U91" s="78">
        <f>SUMPRODUCT(LTA!F91:AJ91,LTA!F$102:AJ$102,LTA!F$104:AJ$104)</f>
        <v>135.36000000000001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133.37</v>
      </c>
      <c r="AB91" s="117">
        <f>-STOA!O91</f>
        <v>0</v>
      </c>
      <c r="AC91">
        <f t="shared" si="3"/>
        <v>12.428573730575527</v>
      </c>
      <c r="AD91">
        <f t="shared" si="4"/>
        <v>1174.9149999159756</v>
      </c>
      <c r="AE91">
        <f>'IDT-1'!C91</f>
        <v>-15</v>
      </c>
      <c r="AF91" s="26"/>
      <c r="AG91">
        <f t="shared" si="5"/>
        <v>1159.9149999159756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-112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5.5991999999999997</v>
      </c>
      <c r="E92">
        <f>GT_NG!Q92</f>
        <v>6.2523973916378983</v>
      </c>
      <c r="F92">
        <f>GT_Spot!Q92</f>
        <v>0</v>
      </c>
      <c r="G92">
        <f>PPCL_NG!Q92</f>
        <v>24.10839277381508</v>
      </c>
      <c r="H92">
        <f>PPCL_Spot!Q92</f>
        <v>0</v>
      </c>
      <c r="I92">
        <f>Bawana_NG!Q92</f>
        <v>55.002233049127078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787.80045350236696</v>
      </c>
      <c r="P92" s="77">
        <v>65.590000000000018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66.56</v>
      </c>
      <c r="U92" s="78">
        <f>SUMPRODUCT(LTA!F92:AJ92,LTA!F$102:AJ$102,LTA!F$104:AJ$104)</f>
        <v>134.68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9.36</v>
      </c>
      <c r="Z92" s="75">
        <f>IEX!O92</f>
        <v>0</v>
      </c>
      <c r="AA92" s="117">
        <f>STOA!I92</f>
        <v>133.37</v>
      </c>
      <c r="AB92" s="117">
        <f>-STOA!O92</f>
        <v>0</v>
      </c>
      <c r="AC92">
        <f t="shared" si="3"/>
        <v>12.742284132994525</v>
      </c>
      <c r="AD92">
        <f t="shared" si="4"/>
        <v>1174.0903925839525</v>
      </c>
      <c r="AE92">
        <f>'IDT-1'!C92</f>
        <v>0</v>
      </c>
      <c r="AF92" s="26"/>
      <c r="AG92">
        <f t="shared" si="5"/>
        <v>1174.0903925839525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-130</v>
      </c>
      <c r="AM92" s="75">
        <f>RTM_PXI!I92</f>
        <v>0</v>
      </c>
      <c r="AN92" s="75">
        <f>RTM_PXI!O92</f>
        <v>0</v>
      </c>
      <c r="AO92" s="192">
        <f>GDAM_IEX!I92</f>
        <v>6.44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5.5991999999999997</v>
      </c>
      <c r="E93">
        <f>GT_NG!Q93</f>
        <v>6.2523973916378983</v>
      </c>
      <c r="F93">
        <f>GT_Spot!Q93</f>
        <v>0</v>
      </c>
      <c r="G93">
        <f>PPCL_NG!Q93</f>
        <v>24.10839277381508</v>
      </c>
      <c r="H93">
        <f>PPCL_Spot!Q93</f>
        <v>0</v>
      </c>
      <c r="I93">
        <f>Bawana_NG!Q93</f>
        <v>55.002233049127078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790.75906772444705</v>
      </c>
      <c r="P93" s="77">
        <v>65.590000000000018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66.510000000000005</v>
      </c>
      <c r="U93" s="78">
        <f>SUMPRODUCT(LTA!F93:AJ93,LTA!F$102:AJ$102,LTA!F$104:AJ$104)</f>
        <v>133.85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181.53</v>
      </c>
      <c r="AB93" s="117">
        <f>-STOA!O93</f>
        <v>0</v>
      </c>
      <c r="AC93">
        <f t="shared" si="3"/>
        <v>12.956562662926878</v>
      </c>
      <c r="AD93">
        <f t="shared" si="4"/>
        <v>1218.3147282761001</v>
      </c>
      <c r="AE93">
        <f>'IDT-1'!C93</f>
        <v>0</v>
      </c>
      <c r="AF93" s="26"/>
      <c r="AG93">
        <f t="shared" si="5"/>
        <v>1218.3147282761001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5.5991999999999997</v>
      </c>
      <c r="E94">
        <f>GT_NG!Q94</f>
        <v>6.2523973916378983</v>
      </c>
      <c r="F94">
        <f>GT_Spot!Q94</f>
        <v>0</v>
      </c>
      <c r="G94">
        <f>PPCL_NG!Q94</f>
        <v>24.10839277381508</v>
      </c>
      <c r="H94">
        <f>PPCL_Spot!Q94</f>
        <v>0</v>
      </c>
      <c r="I94">
        <f>Bawana_NG!Q94</f>
        <v>55.002233049127078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790.75906772444705</v>
      </c>
      <c r="P94" s="77">
        <v>65.590000000000018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66.11</v>
      </c>
      <c r="U94" s="78">
        <f>SUMPRODUCT(LTA!F94:AJ94,LTA!F$102:AJ$102,LTA!F$104:AJ$104)</f>
        <v>133.24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17.25</v>
      </c>
      <c r="Z94" s="75">
        <f>IEX!O94</f>
        <v>0</v>
      </c>
      <c r="AA94" s="117">
        <f>STOA!I94</f>
        <v>181.53</v>
      </c>
      <c r="AB94" s="117">
        <f>-STOA!O94</f>
        <v>0</v>
      </c>
      <c r="AC94">
        <f t="shared" si="3"/>
        <v>13.266067683104438</v>
      </c>
      <c r="AD94">
        <f t="shared" si="4"/>
        <v>1237.1052232559225</v>
      </c>
      <c r="AE94">
        <f>'IDT-1'!C94</f>
        <v>0</v>
      </c>
      <c r="AF94" s="26"/>
      <c r="AG94">
        <f t="shared" si="5"/>
        <v>1237.1052232559225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-128</v>
      </c>
      <c r="AM94" s="75">
        <f>RTM_PXI!I94</f>
        <v>0</v>
      </c>
      <c r="AN94" s="75">
        <f>RTM_PXI!O94</f>
        <v>0</v>
      </c>
      <c r="AO94" s="192">
        <f>GDAM_IEX!I94</f>
        <v>10.86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6.4441887226697361</v>
      </c>
      <c r="F95">
        <f>GT_Spot!Q95</f>
        <v>0</v>
      </c>
      <c r="G95">
        <f>PPCL_NG!Q95</f>
        <v>24.10839277381508</v>
      </c>
      <c r="H95">
        <f>PPCL_Spot!Q95</f>
        <v>0</v>
      </c>
      <c r="I95">
        <f>Bawana_NG!Q95</f>
        <v>55.002233049127078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779.159771251047</v>
      </c>
      <c r="P95" s="77">
        <v>65.590000000000018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65.989999999999995</v>
      </c>
      <c r="U95" s="78">
        <f>SUMPRODUCT(LTA!F95:AJ95,LTA!F$102:AJ$102,LTA!F$104:AJ$104)</f>
        <v>132.54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5.08</v>
      </c>
      <c r="Z95" s="75">
        <f>IEX!O95</f>
        <v>0</v>
      </c>
      <c r="AA95" s="117">
        <f>STOA!I95</f>
        <v>229.70000000000002</v>
      </c>
      <c r="AB95" s="117">
        <f>-STOA!O95</f>
        <v>0</v>
      </c>
      <c r="AC95">
        <f t="shared" si="3"/>
        <v>13.448620227940383</v>
      </c>
      <c r="AD95">
        <f t="shared" si="4"/>
        <v>1249.6317655687185</v>
      </c>
      <c r="AE95">
        <f>'IDT-1'!C95</f>
        <v>0</v>
      </c>
      <c r="AF95" s="26"/>
      <c r="AG95">
        <f t="shared" si="5"/>
        <v>1249.6317655687185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-132</v>
      </c>
      <c r="AM95" s="75">
        <f>RTM_PXI!I95</f>
        <v>0</v>
      </c>
      <c r="AN95" s="75">
        <f>RTM_PXI!O95</f>
        <v>0</v>
      </c>
      <c r="AO95" s="192">
        <f>GDAM_IEX!I95</f>
        <v>3.33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6.4441887226697361</v>
      </c>
      <c r="F96">
        <f>GT_Spot!Q96</f>
        <v>0</v>
      </c>
      <c r="G96">
        <f>PPCL_NG!Q96</f>
        <v>24.10839277381508</v>
      </c>
      <c r="H96">
        <f>PPCL_Spot!Q96</f>
        <v>0</v>
      </c>
      <c r="I96">
        <f>Bawana_NG!Q96</f>
        <v>55.002233049127078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770.79802378716704</v>
      </c>
      <c r="P96" s="77">
        <v>65.590000000000018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64.77</v>
      </c>
      <c r="U96" s="78">
        <f>SUMPRODUCT(LTA!F96:AJ96,LTA!F$102:AJ$102,LTA!F$104:AJ$104)</f>
        <v>132.07999999999998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15.38</v>
      </c>
      <c r="Z96" s="75">
        <f>IEX!O96</f>
        <v>0</v>
      </c>
      <c r="AA96" s="117">
        <f>STOA!I96</f>
        <v>229.70000000000002</v>
      </c>
      <c r="AB96" s="117">
        <f>-STOA!O96</f>
        <v>0</v>
      </c>
      <c r="AC96">
        <f t="shared" si="3"/>
        <v>13.453592085125068</v>
      </c>
      <c r="AD96">
        <f t="shared" si="4"/>
        <v>1262.245046247654</v>
      </c>
      <c r="AE96">
        <f>'IDT-1'!C96</f>
        <v>0</v>
      </c>
      <c r="AF96" s="26"/>
      <c r="AG96">
        <f t="shared" si="5"/>
        <v>1262.245046247654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-126</v>
      </c>
      <c r="AM96" s="75">
        <f>RTM_PXI!I96</f>
        <v>0</v>
      </c>
      <c r="AN96" s="75">
        <f>RTM_PXI!O96</f>
        <v>0</v>
      </c>
      <c r="AO96" s="192">
        <f>GDAM_IEX!I96</f>
        <v>9.69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6.4441887226697361</v>
      </c>
      <c r="F97">
        <f>GT_Spot!Q97</f>
        <v>0</v>
      </c>
      <c r="G97">
        <f>PPCL_NG!Q97</f>
        <v>24.10839277381508</v>
      </c>
      <c r="H97">
        <f>PPCL_Spot!Q97</f>
        <v>0</v>
      </c>
      <c r="I97">
        <f>Bawana_NG!Q97</f>
        <v>54.602305613418565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766.50262560010708</v>
      </c>
      <c r="P97" s="77">
        <v>65.590000000000018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64.53</v>
      </c>
      <c r="U97" s="78">
        <f>SUMPRODUCT(LTA!F97:AJ97,LTA!F$102:AJ$102,LTA!F$104:AJ$104)</f>
        <v>132.84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15.36</v>
      </c>
      <c r="Z97" s="75">
        <f>IEX!O97</f>
        <v>0</v>
      </c>
      <c r="AA97" s="117">
        <f>STOA!I97</f>
        <v>229.70000000000002</v>
      </c>
      <c r="AB97" s="117">
        <f>-STOA!O97</f>
        <v>0</v>
      </c>
      <c r="AC97">
        <f t="shared" si="3"/>
        <v>13.253962924245188</v>
      </c>
      <c r="AD97">
        <f t="shared" si="4"/>
        <v>1275.9193497857652</v>
      </c>
      <c r="AE97">
        <f>'IDT-1'!C97</f>
        <v>0</v>
      </c>
      <c r="AF97" s="26"/>
      <c r="AG97">
        <f t="shared" si="5"/>
        <v>1275.9193497857652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-108</v>
      </c>
      <c r="AM97" s="75">
        <f>RTM_PXI!I97</f>
        <v>0</v>
      </c>
      <c r="AN97" s="75">
        <f>RTM_PXI!O97</f>
        <v>0</v>
      </c>
      <c r="AO97" s="192">
        <f>GDAM_IEX!I97</f>
        <v>9.36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6.4441887226697361</v>
      </c>
      <c r="F98">
        <f>GT_Spot!Q98</f>
        <v>0</v>
      </c>
      <c r="G98">
        <f>PPCL_NG!Q98</f>
        <v>24.10839277381508</v>
      </c>
      <c r="H98">
        <f>PPCL_Spot!Q98</f>
        <v>0</v>
      </c>
      <c r="I98">
        <f>Bawana_NG!Q98</f>
        <v>54.602305613418565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757.60640011258704</v>
      </c>
      <c r="P98" s="77">
        <v>65.590000000000018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63.75</v>
      </c>
      <c r="U98" s="78">
        <f>SUMPRODUCT(LTA!F98:AJ98,LTA!F$102:AJ$102,LTA!F$104:AJ$104)</f>
        <v>133.5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17.37</v>
      </c>
      <c r="Z98" s="75">
        <f>IEX!O98</f>
        <v>0</v>
      </c>
      <c r="AA98" s="117">
        <f>STOA!I98</f>
        <v>229.70000000000002</v>
      </c>
      <c r="AB98" s="117">
        <f>-STOA!O98</f>
        <v>0</v>
      </c>
      <c r="AC98">
        <f t="shared" si="3"/>
        <v>13.189404139955011</v>
      </c>
      <c r="AD98">
        <f t="shared" si="4"/>
        <v>1268.6476830825354</v>
      </c>
      <c r="AE98">
        <f>'IDT-1'!C98</f>
        <v>0</v>
      </c>
      <c r="AF98" s="26"/>
      <c r="AG98">
        <f t="shared" si="5"/>
        <v>1268.6476830825354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-108</v>
      </c>
      <c r="AM98" s="75">
        <f>RTM_PXI!I98</f>
        <v>0</v>
      </c>
      <c r="AN98" s="75">
        <f>RTM_PXI!O98</f>
        <v>0</v>
      </c>
      <c r="AO98" s="192">
        <f>GDAM_IEX!I98</f>
        <v>9.0299999999999994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0.13659714999999995</v>
      </c>
      <c r="E99">
        <f t="shared" si="6"/>
        <v>0.14684714450741851</v>
      </c>
      <c r="F99">
        <f t="shared" si="6"/>
        <v>0</v>
      </c>
      <c r="G99">
        <f t="shared" si="6"/>
        <v>0.5811447331692966</v>
      </c>
      <c r="H99">
        <f t="shared" si="6"/>
        <v>0</v>
      </c>
      <c r="I99">
        <f t="shared" si="6"/>
        <v>1.1820994574236043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15.638766902225674</v>
      </c>
      <c r="P99" s="77">
        <f t="shared" si="6"/>
        <v>1.3070375539680554</v>
      </c>
      <c r="Q99" s="77">
        <f t="shared" si="6"/>
        <v>0.35726225855105648</v>
      </c>
      <c r="R99" s="80">
        <f t="shared" si="6"/>
        <v>0.30137339704130239</v>
      </c>
      <c r="S99" s="80">
        <f t="shared" si="6"/>
        <v>0</v>
      </c>
      <c r="T99" s="78">
        <f t="shared" si="6"/>
        <v>2.9617224999999991</v>
      </c>
      <c r="U99" s="78">
        <f t="shared" si="6"/>
        <v>2.6556949999999997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3.0932499999999998E-2</v>
      </c>
      <c r="Z99" s="75">
        <f t="shared" si="6"/>
        <v>-1.0339850000000002</v>
      </c>
      <c r="AA99" s="117">
        <f t="shared" si="6"/>
        <v>2.8079900000000024</v>
      </c>
      <c r="AB99" s="117">
        <f t="shared" si="6"/>
        <v>0</v>
      </c>
      <c r="AC99">
        <f t="shared" si="6"/>
        <v>0.27387923678738663</v>
      </c>
      <c r="AD99">
        <f t="shared" si="6"/>
        <v>25.377611860099023</v>
      </c>
      <c r="AE99">
        <f t="shared" si="6"/>
        <v>-4.2500000000000003E-2</v>
      </c>
      <c r="AG99">
        <f t="shared" si="6"/>
        <v>25.335111860099023</v>
      </c>
      <c r="AI99">
        <f t="shared" si="6"/>
        <v>0</v>
      </c>
      <c r="AJ99">
        <f t="shared" si="6"/>
        <v>0</v>
      </c>
      <c r="AK99">
        <f t="shared" si="6"/>
        <v>7.2484999999999994E-2</v>
      </c>
      <c r="AL99">
        <f t="shared" si="6"/>
        <v>-1.6895</v>
      </c>
      <c r="AM99">
        <f t="shared" si="6"/>
        <v>0</v>
      </c>
      <c r="AN99">
        <f t="shared" si="6"/>
        <v>0</v>
      </c>
      <c r="AO99">
        <f t="shared" si="6"/>
        <v>0.19502249999999999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45062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7.8234000000000004</v>
      </c>
      <c r="E3">
        <f>GT_NG!T3</f>
        <v>9.3554854712969533</v>
      </c>
      <c r="F3">
        <f>GT_Spot!T3</f>
        <v>0</v>
      </c>
      <c r="G3">
        <f>PPCL_NG!T3</f>
        <v>29.69</v>
      </c>
      <c r="H3">
        <f>PPCL_Spot!T3</f>
        <v>0</v>
      </c>
      <c r="I3">
        <f>Bawana_NG!T3</f>
        <v>49.751501648694408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704.94806453624801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438.95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32.75</v>
      </c>
      <c r="Z3" s="75">
        <f>IEX!P3</f>
        <v>0</v>
      </c>
      <c r="AA3" s="117">
        <f>STOA!J3</f>
        <v>143.66</v>
      </c>
      <c r="AB3" s="117">
        <f>-STOA!P3</f>
        <v>0</v>
      </c>
      <c r="AC3">
        <f>SUMIF(B3:AB3,"&gt;0")*$AC$2-SUMIF(B3:AB3,"&lt;0")*($AC$2/(1-$AC$2))+SUMIF(AI3:AR3,"&gt;0")*$AC$2-SUMIF(AI3:AR3,"&lt;0")*($AC$2/(1-$AC$2))</f>
        <v>13.362082374574909</v>
      </c>
      <c r="AD3">
        <f>SUM(B3:AB3,AI3:AR3)-AC3</f>
        <v>1505.0563692816647</v>
      </c>
      <c r="AE3">
        <f>'IDT-1'!F3</f>
        <v>0</v>
      </c>
      <c r="AF3" s="26"/>
      <c r="AG3">
        <f>SUM(AD3:AF3)</f>
        <v>1505.0563692816647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11.635506732813608</v>
      </c>
      <c r="F4">
        <f>GT_Spot!T4</f>
        <v>0</v>
      </c>
      <c r="G4">
        <f>PPCL_NG!T4</f>
        <v>29.69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723.66508068625694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439.28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18.309999999999999</v>
      </c>
      <c r="Z4" s="75">
        <f>IEX!P4</f>
        <v>0</v>
      </c>
      <c r="AA4" s="117">
        <f>STOA!J4</f>
        <v>143.66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13.597355089287822</v>
      </c>
      <c r="AD4">
        <f t="shared" ref="AD4:AD67" si="1">SUM(B4:AB4,AI4:AR4)-AC4</f>
        <v>1531.5566323297826</v>
      </c>
      <c r="AE4">
        <f>'IDT-1'!F4</f>
        <v>0</v>
      </c>
      <c r="AF4" s="26"/>
      <c r="AG4">
        <f t="shared" ref="AG4:AG67" si="2">SUM(AD4:AF4)</f>
        <v>1531.5566323297826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11.635506732813608</v>
      </c>
      <c r="F5">
        <f>GT_Spot!T5</f>
        <v>0</v>
      </c>
      <c r="G5">
        <f>PPCL_NG!T5</f>
        <v>29.69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729.00762053234826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439.68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2.89</v>
      </c>
      <c r="Z5" s="75">
        <f>IEX!P5</f>
        <v>0</v>
      </c>
      <c r="AA5" s="117">
        <f>STOA!J5</f>
        <v>143.66</v>
      </c>
      <c r="AB5" s="117">
        <f>-STOA!P5</f>
        <v>0</v>
      </c>
      <c r="AC5">
        <f t="shared" si="0"/>
        <v>13.512193439933426</v>
      </c>
      <c r="AD5">
        <f t="shared" si="1"/>
        <v>1521.9643338252286</v>
      </c>
      <c r="AE5">
        <f>'IDT-1'!F5</f>
        <v>0</v>
      </c>
      <c r="AF5" s="26"/>
      <c r="AG5">
        <f t="shared" si="2"/>
        <v>1521.9643338252286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11.635506732813608</v>
      </c>
      <c r="F6">
        <f>GT_Spot!T6</f>
        <v>0</v>
      </c>
      <c r="G6">
        <f>PPCL_NG!T6</f>
        <v>29.69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729.19538711959365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439.96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</v>
      </c>
      <c r="AA6" s="117">
        <f>STOA!J6</f>
        <v>143.66</v>
      </c>
      <c r="AB6" s="117">
        <f>-STOA!P6</f>
        <v>0</v>
      </c>
      <c r="AC6">
        <f t="shared" si="0"/>
        <v>13.632927826256312</v>
      </c>
      <c r="AD6">
        <f t="shared" si="1"/>
        <v>1503.4213660261512</v>
      </c>
      <c r="AE6">
        <f>'IDT-1'!F6</f>
        <v>0</v>
      </c>
      <c r="AF6" s="26"/>
      <c r="AG6">
        <f t="shared" si="2"/>
        <v>1503.4213660261512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11.635506732813608</v>
      </c>
      <c r="F7">
        <f>GT_Spot!T7</f>
        <v>0</v>
      </c>
      <c r="G7">
        <f>PPCL_NG!T7</f>
        <v>29.69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709.4420343064611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440.61999999999995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143.57</v>
      </c>
      <c r="AB7" s="117">
        <f>-STOA!P7</f>
        <v>0</v>
      </c>
      <c r="AC7">
        <f t="shared" si="0"/>
        <v>13.213560281145618</v>
      </c>
      <c r="AD7">
        <f t="shared" si="1"/>
        <v>1488.327380758129</v>
      </c>
      <c r="AE7">
        <f>'IDT-1'!F7</f>
        <v>0</v>
      </c>
      <c r="AF7" s="26"/>
      <c r="AG7">
        <f t="shared" si="2"/>
        <v>1488.327380758129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11.635506732813608</v>
      </c>
      <c r="F8">
        <f>GT_Spot!T8</f>
        <v>0</v>
      </c>
      <c r="G8">
        <f>PPCL_NG!T8</f>
        <v>29.69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678.83119250977302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143.57</v>
      </c>
      <c r="AB8" s="117">
        <f>-STOA!P8</f>
        <v>0</v>
      </c>
      <c r="AC8">
        <f t="shared" si="0"/>
        <v>12.947704873334763</v>
      </c>
      <c r="AD8">
        <f t="shared" si="1"/>
        <v>1458.3823943692519</v>
      </c>
      <c r="AE8">
        <f>'IDT-1'!F8</f>
        <v>0</v>
      </c>
      <c r="AF8" s="26"/>
      <c r="AG8">
        <f t="shared" si="2"/>
        <v>1458.3823943692519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11.635506732813608</v>
      </c>
      <c r="F9">
        <f>GT_Spot!T9</f>
        <v>0</v>
      </c>
      <c r="G9">
        <f>PPCL_NG!T9</f>
        <v>29.69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659.56474046708013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441.67999999999995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143.57</v>
      </c>
      <c r="AB9" s="117">
        <f>-STOA!P9</f>
        <v>0</v>
      </c>
      <c r="AC9">
        <f t="shared" si="0"/>
        <v>13.272265109079809</v>
      </c>
      <c r="AD9">
        <f t="shared" si="1"/>
        <v>1384.4513820908139</v>
      </c>
      <c r="AE9">
        <f>'IDT-1'!F9</f>
        <v>0</v>
      </c>
      <c r="AF9" s="26"/>
      <c r="AG9">
        <f t="shared" si="2"/>
        <v>1384.4513820908139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11.635506732813608</v>
      </c>
      <c r="F10">
        <f>GT_Spot!T10</f>
        <v>0</v>
      </c>
      <c r="G10">
        <f>PPCL_NG!T10</f>
        <v>29.69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649.84198966321014</v>
      </c>
      <c r="P10" s="77">
        <v>74.840000000000018</v>
      </c>
      <c r="Q10" s="77">
        <v>26.653580064481464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442.17999999999995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143.57</v>
      </c>
      <c r="AB10" s="117">
        <f>-STOA!P10</f>
        <v>0</v>
      </c>
      <c r="AC10">
        <f t="shared" si="0"/>
        <v>13.279917681795142</v>
      </c>
      <c r="AD10">
        <f t="shared" si="1"/>
        <v>1365.2245587787102</v>
      </c>
      <c r="AE10">
        <f>'IDT-1'!F10</f>
        <v>0</v>
      </c>
      <c r="AF10" s="26"/>
      <c r="AG10">
        <f t="shared" si="2"/>
        <v>1365.2245587787102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11.319275825346113</v>
      </c>
      <c r="F11">
        <f>GT_Spot!T11</f>
        <v>0</v>
      </c>
      <c r="G11">
        <f>PPCL_NG!T11</f>
        <v>29.69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656.40891533532943</v>
      </c>
      <c r="P11" s="77">
        <v>74.840000000000018</v>
      </c>
      <c r="Q11" s="77">
        <v>26.653580064481464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442.71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143.47</v>
      </c>
      <c r="AB11" s="117">
        <f>-STOA!P11</f>
        <v>0</v>
      </c>
      <c r="AC11">
        <f t="shared" si="0"/>
        <v>12.850410782003335</v>
      </c>
      <c r="AD11">
        <f t="shared" si="1"/>
        <v>1427.3347604431538</v>
      </c>
      <c r="AE11">
        <f>'IDT-1'!F11</f>
        <v>0</v>
      </c>
      <c r="AF11" s="26"/>
      <c r="AG11">
        <f t="shared" si="2"/>
        <v>1427.3347604431538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11.319275825346113</v>
      </c>
      <c r="F12">
        <f>GT_Spot!T12</f>
        <v>0</v>
      </c>
      <c r="G12">
        <f>PPCL_NG!T12</f>
        <v>29.69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637.14157171628483</v>
      </c>
      <c r="P12" s="77">
        <v>74.840000000000018</v>
      </c>
      <c r="Q12" s="77">
        <v>26.653580064481464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442.71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143.47</v>
      </c>
      <c r="AB12" s="117">
        <f>-STOA!P12</f>
        <v>0</v>
      </c>
      <c r="AC12">
        <f t="shared" si="0"/>
        <v>12.680858158155743</v>
      </c>
      <c r="AD12">
        <f t="shared" si="1"/>
        <v>1408.2369694479567</v>
      </c>
      <c r="AE12">
        <f>'IDT-1'!F12</f>
        <v>0</v>
      </c>
      <c r="AF12" s="26"/>
      <c r="AG12">
        <f t="shared" si="2"/>
        <v>1408.2369694479567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11.319275825346113</v>
      </c>
      <c r="F13">
        <f>GT_Spot!T13</f>
        <v>0</v>
      </c>
      <c r="G13">
        <f>PPCL_NG!T13</f>
        <v>29.69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649.72284037365216</v>
      </c>
      <c r="P13" s="77">
        <v>75.56</v>
      </c>
      <c r="Q13" s="77">
        <v>26.656402644717311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442.64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143.47</v>
      </c>
      <c r="AB13" s="117">
        <f>-STOA!P13</f>
        <v>0</v>
      </c>
      <c r="AC13">
        <f t="shared" si="0"/>
        <v>13.285615174767393</v>
      </c>
      <c r="AD13">
        <f t="shared" si="1"/>
        <v>1365.8663036689481</v>
      </c>
      <c r="AE13">
        <f>'IDT-1'!F13</f>
        <v>0</v>
      </c>
      <c r="AF13" s="26"/>
      <c r="AG13">
        <f t="shared" si="2"/>
        <v>1365.8663036689481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11.319275825346113</v>
      </c>
      <c r="F14">
        <f>GT_Spot!T14</f>
        <v>0</v>
      </c>
      <c r="G14">
        <f>PPCL_NG!T14</f>
        <v>29.69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630.45749119564471</v>
      </c>
      <c r="P14" s="77">
        <v>75.56</v>
      </c>
      <c r="Q14" s="77">
        <v>26.656402644717311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421.49999999999994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143.47</v>
      </c>
      <c r="AB14" s="117">
        <f>-STOA!P14</f>
        <v>0</v>
      </c>
      <c r="AC14">
        <f t="shared" si="0"/>
        <v>12.752485551557021</v>
      </c>
      <c r="AD14">
        <f t="shared" si="1"/>
        <v>1345.9940841141508</v>
      </c>
      <c r="AE14">
        <f>'IDT-1'!F14</f>
        <v>0</v>
      </c>
      <c r="AF14" s="26"/>
      <c r="AG14">
        <f t="shared" si="2"/>
        <v>1345.9940841141508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11.319275825346113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600.52475430443985</v>
      </c>
      <c r="P15" s="77">
        <v>75.56</v>
      </c>
      <c r="Q15" s="77">
        <v>26.656402644717311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392.91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143.38999999999999</v>
      </c>
      <c r="AB15" s="117">
        <f>-STOA!P15</f>
        <v>0</v>
      </c>
      <c r="AC15">
        <f t="shared" si="0"/>
        <v>11.937070826369693</v>
      </c>
      <c r="AD15">
        <f t="shared" si="1"/>
        <v>1324.4594690767824</v>
      </c>
      <c r="AE15">
        <f>'IDT-1'!F15</f>
        <v>0</v>
      </c>
      <c r="AF15" s="26"/>
      <c r="AG15">
        <f t="shared" si="2"/>
        <v>1324.4594690767824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11.319275825346113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581.04162655158291</v>
      </c>
      <c r="P16" s="77">
        <v>75.56</v>
      </c>
      <c r="Q16" s="77">
        <v>26.656402644717311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393.02000000000004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143.38999999999999</v>
      </c>
      <c r="AB16" s="117">
        <f>-STOA!P16</f>
        <v>0</v>
      </c>
      <c r="AC16">
        <f t="shared" si="0"/>
        <v>11.766587302144552</v>
      </c>
      <c r="AD16">
        <f t="shared" si="1"/>
        <v>1305.2568248481509</v>
      </c>
      <c r="AE16">
        <f>'IDT-1'!F16</f>
        <v>0</v>
      </c>
      <c r="AF16" s="26"/>
      <c r="AG16">
        <f t="shared" si="2"/>
        <v>1305.2568248481509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11.319275825346113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565.62104088833769</v>
      </c>
      <c r="P17" s="77">
        <v>74.84</v>
      </c>
      <c r="Q17" s="77">
        <v>26.656402644717311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392.98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143.38999999999999</v>
      </c>
      <c r="AB17" s="117">
        <f>-STOA!P17</f>
        <v>0</v>
      </c>
      <c r="AC17">
        <f t="shared" si="0"/>
        <v>11.641954403352385</v>
      </c>
      <c r="AD17">
        <f t="shared" si="1"/>
        <v>1287.2008720836975</v>
      </c>
      <c r="AE17">
        <f>'IDT-1'!F17</f>
        <v>0</v>
      </c>
      <c r="AF17" s="26"/>
      <c r="AG17">
        <f t="shared" si="2"/>
        <v>1287.2008720836975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11.319275825346113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565.62104088833769</v>
      </c>
      <c r="P18" s="77">
        <v>74.84</v>
      </c>
      <c r="Q18" s="77">
        <v>26.656402644717311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392.98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143.38999999999999</v>
      </c>
      <c r="AB18" s="117">
        <f>-STOA!P18</f>
        <v>0</v>
      </c>
      <c r="AC18">
        <f t="shared" si="0"/>
        <v>11.775126316185315</v>
      </c>
      <c r="AD18">
        <f t="shared" si="1"/>
        <v>1272.0677001708646</v>
      </c>
      <c r="AE18">
        <f>'IDT-1'!F18</f>
        <v>0</v>
      </c>
      <c r="AF18" s="26"/>
      <c r="AG18">
        <f t="shared" si="2"/>
        <v>1272.0677001708646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-27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11.319275825346113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568.54698374428665</v>
      </c>
      <c r="P19" s="77">
        <v>74.84</v>
      </c>
      <c r="Q19" s="77">
        <v>26.650000000000002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397.12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143.29</v>
      </c>
      <c r="AB19" s="117">
        <f>-STOA!P19</f>
        <v>0</v>
      </c>
      <c r="AC19">
        <f t="shared" si="0"/>
        <v>12.102714095710011</v>
      </c>
      <c r="AD19">
        <f t="shared" si="1"/>
        <v>1248.6996526025714</v>
      </c>
      <c r="AE19">
        <f>'IDT-1'!F19</f>
        <v>0</v>
      </c>
      <c r="AF19" s="26"/>
      <c r="AG19">
        <f t="shared" si="2"/>
        <v>1248.6996526025714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-57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11.319275825346113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568.31404751642049</v>
      </c>
      <c r="P20" s="77">
        <v>74.84</v>
      </c>
      <c r="Q20" s="77">
        <v>26.650000000000002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397.12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143.29</v>
      </c>
      <c r="AB20" s="117">
        <f>-STOA!P20</f>
        <v>0</v>
      </c>
      <c r="AC20">
        <f t="shared" si="0"/>
        <v>12.207201787171131</v>
      </c>
      <c r="AD20">
        <f t="shared" si="1"/>
        <v>1236.362228683244</v>
      </c>
      <c r="AE20">
        <f>'IDT-1'!F20</f>
        <v>0</v>
      </c>
      <c r="AF20" s="26"/>
      <c r="AG20">
        <f t="shared" si="2"/>
        <v>1236.362228683244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-69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11.319275825346113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565.8738226941357</v>
      </c>
      <c r="P21" s="77">
        <v>74.84</v>
      </c>
      <c r="Q21" s="77">
        <v>7.7075477099236647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397.13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143.29</v>
      </c>
      <c r="AB21" s="117">
        <f>-STOA!P21</f>
        <v>0</v>
      </c>
      <c r="AC21">
        <f t="shared" si="0"/>
        <v>12.125659758848698</v>
      </c>
      <c r="AD21">
        <f t="shared" si="1"/>
        <v>1203.0710935992054</v>
      </c>
      <c r="AE21">
        <f>'IDT-1'!F21</f>
        <v>0</v>
      </c>
      <c r="AF21" s="26"/>
      <c r="AG21">
        <f t="shared" si="2"/>
        <v>1203.0710935992054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11.319275825346113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573.12660073660106</v>
      </c>
      <c r="P22" s="77">
        <v>74.84</v>
      </c>
      <c r="Q22" s="77">
        <v>7.7075477099236647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388.94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143.29</v>
      </c>
      <c r="AB22" s="117">
        <f>-STOA!P22</f>
        <v>0</v>
      </c>
      <c r="AC22">
        <f t="shared" si="0"/>
        <v>12.268340373499715</v>
      </c>
      <c r="AD22">
        <f t="shared" si="1"/>
        <v>1184.9911910270198</v>
      </c>
      <c r="AE22">
        <f>'IDT-1'!F22</f>
        <v>0</v>
      </c>
      <c r="AF22" s="26"/>
      <c r="AG22">
        <f t="shared" si="2"/>
        <v>1184.9911910270198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-98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11.635506732813608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57.301792108063111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586.49578419437205</v>
      </c>
      <c r="P23" s="77">
        <v>38.530000000000008</v>
      </c>
      <c r="Q23" s="77">
        <v>7.7075477099236647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388.94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143.19999999999999</v>
      </c>
      <c r="AB23" s="117">
        <f>-STOA!P23</f>
        <v>0</v>
      </c>
      <c r="AC23">
        <f t="shared" si="0"/>
        <v>11.906779799855338</v>
      </c>
      <c r="AD23">
        <f t="shared" si="1"/>
        <v>1178.4172509453172</v>
      </c>
      <c r="AE23">
        <f>'IDT-1'!F23</f>
        <v>0</v>
      </c>
      <c r="AF23" s="26"/>
      <c r="AG23">
        <f t="shared" si="2"/>
        <v>1178.4172509453172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-81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11.635506732813608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588.12468237928022</v>
      </c>
      <c r="P24" s="77">
        <v>28.900000000000002</v>
      </c>
      <c r="Q24" s="77">
        <v>7.7075477099236647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389.44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143.19999999999999</v>
      </c>
      <c r="AB24" s="117">
        <f>-STOA!P24</f>
        <v>0</v>
      </c>
      <c r="AC24">
        <f t="shared" si="0"/>
        <v>11.893759098464747</v>
      </c>
      <c r="AD24">
        <f t="shared" si="1"/>
        <v>1164.8973777235528</v>
      </c>
      <c r="AE24">
        <f>'IDT-1'!F24</f>
        <v>0</v>
      </c>
      <c r="AF24" s="26"/>
      <c r="AG24">
        <f t="shared" si="2"/>
        <v>1164.8973777235528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-87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11.635506732813608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57.27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594.29549552031176</v>
      </c>
      <c r="P25" s="77">
        <v>57.8</v>
      </c>
      <c r="Q25" s="77">
        <v>7.7075477099236647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390.33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-51</v>
      </c>
      <c r="AA25" s="117">
        <f>STOA!J25</f>
        <v>143.19999999999999</v>
      </c>
      <c r="AB25" s="117">
        <f>-STOA!P25</f>
        <v>0</v>
      </c>
      <c r="AC25">
        <f t="shared" si="0"/>
        <v>12.627486247649005</v>
      </c>
      <c r="AD25">
        <f t="shared" si="1"/>
        <v>1153.1244637154002</v>
      </c>
      <c r="AE25">
        <f>'IDT-1'!F25</f>
        <v>0</v>
      </c>
      <c r="AF25" s="26"/>
      <c r="AG25">
        <f t="shared" si="2"/>
        <v>1153.1244637154002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11.635506732813608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57.27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600.66607729406257</v>
      </c>
      <c r="P26" s="77">
        <v>74.84</v>
      </c>
      <c r="Q26" s="77">
        <v>26.650000000000002</v>
      </c>
      <c r="R26" s="80">
        <v>0</v>
      </c>
      <c r="S26" s="80">
        <v>0</v>
      </c>
      <c r="T26" s="78">
        <f>SUMPRODUCT(LTA!F26:AJ26,LTA!F$101:AJ$101,LTA!F$105:AJ$105)</f>
        <v>0.73</v>
      </c>
      <c r="U26" s="78">
        <f>SUMPRODUCT(LTA!F26:AJ26,LTA!F$102:AJ$102,LTA!F$105:AJ$105)</f>
        <v>394.61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-145</v>
      </c>
      <c r="AA26" s="117">
        <f>STOA!J26</f>
        <v>143.19999999999999</v>
      </c>
      <c r="AB26" s="117">
        <f>-STOA!P26</f>
        <v>0</v>
      </c>
      <c r="AC26">
        <f t="shared" si="0"/>
        <v>13.559212343698013</v>
      </c>
      <c r="AD26">
        <f t="shared" si="1"/>
        <v>1141.5557716831784</v>
      </c>
      <c r="AE26">
        <f>'IDT-1'!F26</f>
        <v>0</v>
      </c>
      <c r="AF26" s="26"/>
      <c r="AG26">
        <f t="shared" si="2"/>
        <v>1141.5557716831784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-47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11.635506732813608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58.522707128648754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598.99439860091707</v>
      </c>
      <c r="P27" s="77">
        <v>74.84</v>
      </c>
      <c r="Q27" s="77">
        <v>26.650000000000002</v>
      </c>
      <c r="R27" s="80">
        <v>8.1999999999999993</v>
      </c>
      <c r="S27" s="80">
        <v>0</v>
      </c>
      <c r="T27" s="78">
        <f>SUMPRODUCT(LTA!F27:AJ27,LTA!F$101:AJ$101,LTA!F$105:AJ$105)</f>
        <v>2.8000000000000003</v>
      </c>
      <c r="U27" s="78">
        <f>SUMPRODUCT(LTA!F27:AJ27,LTA!F$102:AJ$102,LTA!F$105:AJ$105)</f>
        <v>560.14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-162</v>
      </c>
      <c r="AA27" s="117">
        <f>STOA!J27</f>
        <v>143.19999999999999</v>
      </c>
      <c r="AB27" s="117">
        <f>-STOA!P27</f>
        <v>0</v>
      </c>
      <c r="AC27">
        <f t="shared" si="0"/>
        <v>15.075931011363854</v>
      </c>
      <c r="AD27">
        <f t="shared" si="1"/>
        <v>1318.4200814510157</v>
      </c>
      <c r="AE27">
        <f>'IDT-1'!F27</f>
        <v>0</v>
      </c>
      <c r="AF27" s="26"/>
      <c r="AG27">
        <f t="shared" si="2"/>
        <v>1318.4200814510157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-27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11.635506732813608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58.522707128648754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603.08408640591711</v>
      </c>
      <c r="P28" s="77">
        <v>74.84</v>
      </c>
      <c r="Q28" s="77">
        <v>26.650000000000002</v>
      </c>
      <c r="R28" s="80">
        <v>10.492083002382843</v>
      </c>
      <c r="S28" s="80">
        <v>0</v>
      </c>
      <c r="T28" s="78">
        <f>SUMPRODUCT(LTA!F28:AJ28,LTA!F$101:AJ$101,LTA!F$105:AJ$105)</f>
        <v>6.09</v>
      </c>
      <c r="U28" s="78">
        <f>SUMPRODUCT(LTA!F28:AJ28,LTA!F$102:AJ$102,LTA!F$105:AJ$105)</f>
        <v>560.48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-182</v>
      </c>
      <c r="AA28" s="117">
        <f>STOA!J28</f>
        <v>143.19999999999999</v>
      </c>
      <c r="AB28" s="117">
        <f>-STOA!P28</f>
        <v>0</v>
      </c>
      <c r="AC28">
        <f t="shared" si="0"/>
        <v>15.306084634823948</v>
      </c>
      <c r="AD28">
        <f t="shared" si="1"/>
        <v>1312.2016986349383</v>
      </c>
      <c r="AE28">
        <f>'IDT-1'!F28</f>
        <v>0</v>
      </c>
      <c r="AF28" s="26"/>
      <c r="AG28">
        <f t="shared" si="2"/>
        <v>1312.2016986349383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-23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11.635506732813608</v>
      </c>
      <c r="F29">
        <f>GT_Spot!T29</f>
        <v>0</v>
      </c>
      <c r="G29">
        <f>PPCL_NG!T29</f>
        <v>29.69</v>
      </c>
      <c r="H29">
        <f>PPCL_Spot!T29</f>
        <v>0</v>
      </c>
      <c r="I29">
        <f>Bawana_NG!T29</f>
        <v>58.522707128648754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584.9135828248892</v>
      </c>
      <c r="P29" s="77">
        <v>74.84</v>
      </c>
      <c r="Q29" s="77">
        <v>26.650000000000002</v>
      </c>
      <c r="R29" s="80">
        <v>15</v>
      </c>
      <c r="S29" s="80">
        <v>0</v>
      </c>
      <c r="T29" s="78">
        <f>SUMPRODUCT(LTA!F29:AJ29,LTA!F$101:AJ$101,LTA!F$105:AJ$105)</f>
        <v>10.039999999999999</v>
      </c>
      <c r="U29" s="78">
        <f>SUMPRODUCT(LTA!F29:AJ29,LTA!F$102:AJ$102,LTA!F$105:AJ$105)</f>
        <v>557.21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-168.63</v>
      </c>
      <c r="AA29" s="117">
        <f>STOA!J29</f>
        <v>143.19999999999999</v>
      </c>
      <c r="AB29" s="117">
        <f>-STOA!P29</f>
        <v>0</v>
      </c>
      <c r="AC29">
        <f t="shared" si="0"/>
        <v>15.197431093228918</v>
      </c>
      <c r="AD29">
        <f t="shared" si="1"/>
        <v>1298.6977655931228</v>
      </c>
      <c r="AE29">
        <f>'IDT-1'!F29</f>
        <v>0</v>
      </c>
      <c r="AF29" s="26"/>
      <c r="AG29">
        <f t="shared" si="2"/>
        <v>1298.6977655931228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-37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11.635506732813608</v>
      </c>
      <c r="F30">
        <f>GT_Spot!T30</f>
        <v>0</v>
      </c>
      <c r="G30">
        <f>PPCL_NG!T30</f>
        <v>29.69</v>
      </c>
      <c r="H30">
        <f>PPCL_Spot!T30</f>
        <v>0</v>
      </c>
      <c r="I30">
        <f>Bawana_NG!T30</f>
        <v>58.522707128648754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525.7859884399661</v>
      </c>
      <c r="P30" s="77">
        <v>28.900000000000002</v>
      </c>
      <c r="Q30" s="77">
        <v>7.7075477099236647</v>
      </c>
      <c r="R30" s="80">
        <v>17.3</v>
      </c>
      <c r="S30" s="80">
        <v>0</v>
      </c>
      <c r="T30" s="78">
        <f>SUMPRODUCT(LTA!F30:AJ30,LTA!F$101:AJ$101,LTA!F$105:AJ$105)</f>
        <v>14.86</v>
      </c>
      <c r="U30" s="78">
        <f>SUMPRODUCT(LTA!F30:AJ30,LTA!F$102:AJ$102,LTA!F$105:AJ$105)</f>
        <v>557.36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-65</v>
      </c>
      <c r="AA30" s="117">
        <f>STOA!J30</f>
        <v>143.19999999999999</v>
      </c>
      <c r="AB30" s="117">
        <f>-STOA!P30</f>
        <v>0</v>
      </c>
      <c r="AC30">
        <f t="shared" si="0"/>
        <v>13.285590837452604</v>
      </c>
      <c r="AD30">
        <f t="shared" si="1"/>
        <v>1283.4995591738996</v>
      </c>
      <c r="AE30">
        <f>'IDT-1'!F30</f>
        <v>0</v>
      </c>
      <c r="AF30" s="26"/>
      <c r="AG30">
        <f t="shared" si="2"/>
        <v>1283.4995591738996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-41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11.635506732813608</v>
      </c>
      <c r="F31">
        <f>GT_Spot!T31</f>
        <v>0</v>
      </c>
      <c r="G31">
        <f>PPCL_NG!T31</f>
        <v>29.308071837379114</v>
      </c>
      <c r="H31">
        <f>PPCL_Spot!T31</f>
        <v>0</v>
      </c>
      <c r="I31">
        <f>Bawana_NG!T31</f>
        <v>58.522707128648754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515.35720431930588</v>
      </c>
      <c r="P31" s="77">
        <v>29.19</v>
      </c>
      <c r="Q31" s="77">
        <v>7.7075477099236647</v>
      </c>
      <c r="R31" s="80">
        <v>20.2</v>
      </c>
      <c r="S31" s="80">
        <v>0</v>
      </c>
      <c r="T31" s="78">
        <f>SUMPRODUCT(LTA!F31:AJ31,LTA!F$101:AJ$101,LTA!F$105:AJ$105)</f>
        <v>20.82</v>
      </c>
      <c r="U31" s="78">
        <f>SUMPRODUCT(LTA!F31:AJ31,LTA!F$102:AJ$102,LTA!F$105:AJ$105)</f>
        <v>557.25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-83</v>
      </c>
      <c r="AA31" s="117">
        <f>STOA!J31</f>
        <v>143.11000000000001</v>
      </c>
      <c r="AB31" s="117">
        <f>-STOA!P31</f>
        <v>0</v>
      </c>
      <c r="AC31">
        <f t="shared" si="0"/>
        <v>13.065019636349238</v>
      </c>
      <c r="AD31">
        <f t="shared" si="1"/>
        <v>1304.8594180917219</v>
      </c>
      <c r="AE31">
        <f>'IDT-1'!F31</f>
        <v>0</v>
      </c>
      <c r="AF31" s="26"/>
      <c r="AG31">
        <f t="shared" si="2"/>
        <v>1304.8594180917219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11.635506732813608</v>
      </c>
      <c r="F32">
        <f>GT_Spot!T32</f>
        <v>0</v>
      </c>
      <c r="G32">
        <f>PPCL_NG!T32</f>
        <v>29.308071837379114</v>
      </c>
      <c r="H32">
        <f>PPCL_Spot!T32</f>
        <v>0</v>
      </c>
      <c r="I32">
        <f>Bawana_NG!T32</f>
        <v>58.522707128648754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514.58754672756811</v>
      </c>
      <c r="P32" s="77">
        <v>29.19</v>
      </c>
      <c r="Q32" s="77">
        <v>7.7075477099236647</v>
      </c>
      <c r="R32" s="80">
        <v>20.199999999999996</v>
      </c>
      <c r="S32" s="80">
        <v>0</v>
      </c>
      <c r="T32" s="78">
        <f>SUMPRODUCT(LTA!F32:AJ32,LTA!F$101:AJ$101,LTA!F$105:AJ$105)</f>
        <v>27.9</v>
      </c>
      <c r="U32" s="78">
        <f>SUMPRODUCT(LTA!F32:AJ32,LTA!F$102:AJ$102,LTA!F$105:AJ$105)</f>
        <v>431.64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-109</v>
      </c>
      <c r="AA32" s="117">
        <f>STOA!J32</f>
        <v>143.11000000000001</v>
      </c>
      <c r="AB32" s="117">
        <f>-STOA!P32</f>
        <v>0</v>
      </c>
      <c r="AC32">
        <f t="shared" si="0"/>
        <v>12.330757965119025</v>
      </c>
      <c r="AD32">
        <f t="shared" si="1"/>
        <v>1169.9240221712143</v>
      </c>
      <c r="AE32">
        <f>'IDT-1'!F32</f>
        <v>0</v>
      </c>
      <c r="AF32" s="26"/>
      <c r="AG32">
        <f t="shared" si="2"/>
        <v>1169.9240221712143</v>
      </c>
      <c r="AI32" s="75">
        <f>PXIL!J32</f>
        <v>0</v>
      </c>
      <c r="AJ32" s="75">
        <f>PXIL!P32</f>
        <v>0</v>
      </c>
      <c r="AK32" s="75">
        <f>RTM_IEX!J32</f>
        <v>9.6300000000000008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11.635506732813608</v>
      </c>
      <c r="F33">
        <f>GT_Spot!T33</f>
        <v>0</v>
      </c>
      <c r="G33">
        <f>PPCL_NG!T33</f>
        <v>29.308071837379114</v>
      </c>
      <c r="H33">
        <f>PPCL_Spot!T33</f>
        <v>0</v>
      </c>
      <c r="I33">
        <f>Bawana_NG!T33</f>
        <v>58.522707128648754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509.09594327488003</v>
      </c>
      <c r="P33" s="77">
        <v>29.19</v>
      </c>
      <c r="Q33" s="77">
        <v>7.7075477099236647</v>
      </c>
      <c r="R33" s="80">
        <v>20.199999999999996</v>
      </c>
      <c r="S33" s="80">
        <v>0</v>
      </c>
      <c r="T33" s="78">
        <f>SUMPRODUCT(LTA!F33:AJ33,LTA!F$101:AJ$101,LTA!F$105:AJ$105)</f>
        <v>29.32</v>
      </c>
      <c r="U33" s="78">
        <f>SUMPRODUCT(LTA!F33:AJ33,LTA!F$102:AJ$102,LTA!F$105:AJ$105)</f>
        <v>400.74999999999994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-10</v>
      </c>
      <c r="AA33" s="117">
        <f>STOA!J33</f>
        <v>143.11000000000001</v>
      </c>
      <c r="AB33" s="117">
        <f>-STOA!P33</f>
        <v>0</v>
      </c>
      <c r="AC33">
        <f t="shared" si="0"/>
        <v>11.902839344646589</v>
      </c>
      <c r="AD33">
        <f t="shared" si="1"/>
        <v>1129.7603373389989</v>
      </c>
      <c r="AE33">
        <f>'IDT-1'!F33</f>
        <v>0</v>
      </c>
      <c r="AF33" s="26"/>
      <c r="AG33">
        <f t="shared" si="2"/>
        <v>1129.7603373389989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11.635506732813608</v>
      </c>
      <c r="F34">
        <f>GT_Spot!T34</f>
        <v>0</v>
      </c>
      <c r="G34">
        <f>PPCL_NG!T34</f>
        <v>29.308071837379114</v>
      </c>
      <c r="H34">
        <f>PPCL_Spot!T34</f>
        <v>0</v>
      </c>
      <c r="I34">
        <f>Bawana_NG!T34</f>
        <v>58.522707128648754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509.09594327488003</v>
      </c>
      <c r="P34" s="77">
        <v>29.19</v>
      </c>
      <c r="Q34" s="77">
        <v>7.7075477099236647</v>
      </c>
      <c r="R34" s="80">
        <v>20.199999999999996</v>
      </c>
      <c r="S34" s="80">
        <v>0</v>
      </c>
      <c r="T34" s="78">
        <f>SUMPRODUCT(LTA!F34:AJ34,LTA!F$101:AJ$101,LTA!F$105:AJ$105)</f>
        <v>37.21</v>
      </c>
      <c r="U34" s="78">
        <f>SUMPRODUCT(LTA!F34:AJ34,LTA!F$102:AJ$102,LTA!F$105:AJ$105)</f>
        <v>370.72999999999996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-33</v>
      </c>
      <c r="AA34" s="117">
        <f>STOA!J34</f>
        <v>143.11000000000001</v>
      </c>
      <c r="AB34" s="117">
        <f>-STOA!P34</f>
        <v>0</v>
      </c>
      <c r="AC34">
        <f t="shared" si="0"/>
        <v>11.566045304291462</v>
      </c>
      <c r="AD34">
        <f t="shared" si="1"/>
        <v>1123.9671313793538</v>
      </c>
      <c r="AE34">
        <f>'IDT-1'!F34</f>
        <v>0</v>
      </c>
      <c r="AF34" s="26"/>
      <c r="AG34">
        <f t="shared" si="2"/>
        <v>1123.9671313793538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11.635506732813608</v>
      </c>
      <c r="F35">
        <f>GT_Spot!T35</f>
        <v>0</v>
      </c>
      <c r="G35">
        <f>PPCL_NG!T35</f>
        <v>29.308071837379114</v>
      </c>
      <c r="H35">
        <f>PPCL_Spot!T35</f>
        <v>0</v>
      </c>
      <c r="I35">
        <f>Bawana_NG!T35</f>
        <v>58.539999999999992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512.68924069607988</v>
      </c>
      <c r="P35" s="77">
        <v>29.19</v>
      </c>
      <c r="Q35" s="77">
        <v>7.7075477099236647</v>
      </c>
      <c r="R35" s="80">
        <v>22.2</v>
      </c>
      <c r="S35" s="80">
        <v>0</v>
      </c>
      <c r="T35" s="78">
        <f>SUMPRODUCT(LTA!F35:AJ35,LTA!F$101:AJ$101,LTA!F$105:AJ$105)</f>
        <v>44.39</v>
      </c>
      <c r="U35" s="78">
        <f>SUMPRODUCT(LTA!F35:AJ35,LTA!F$102:AJ$102,LTA!F$105:AJ$105)</f>
        <v>329.26000000000005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-46</v>
      </c>
      <c r="AA35" s="117">
        <f>STOA!J35</f>
        <v>143.11000000000001</v>
      </c>
      <c r="AB35" s="117">
        <f>-STOA!P35</f>
        <v>0</v>
      </c>
      <c r="AC35">
        <f t="shared" si="0"/>
        <v>10.97629765302249</v>
      </c>
      <c r="AD35">
        <f t="shared" si="1"/>
        <v>1133.8774693231737</v>
      </c>
      <c r="AE35">
        <f>'IDT-1'!F35</f>
        <v>0</v>
      </c>
      <c r="AF35" s="26"/>
      <c r="AG35">
        <f t="shared" si="2"/>
        <v>1133.8774693231737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11.635506732813608</v>
      </c>
      <c r="F36">
        <f>GT_Spot!T36</f>
        <v>0</v>
      </c>
      <c r="G36">
        <f>PPCL_NG!T36</f>
        <v>29.308071837379114</v>
      </c>
      <c r="H36">
        <f>PPCL_Spot!T36</f>
        <v>0</v>
      </c>
      <c r="I36">
        <f>Bawana_NG!T36</f>
        <v>58.539999999999992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510.75232761927981</v>
      </c>
      <c r="P36" s="77">
        <v>29.19</v>
      </c>
      <c r="Q36" s="77">
        <v>7.7075477099236647</v>
      </c>
      <c r="R36" s="80">
        <v>22.2</v>
      </c>
      <c r="S36" s="80">
        <v>0</v>
      </c>
      <c r="T36" s="78">
        <f>SUMPRODUCT(LTA!F36:AJ36,LTA!F$101:AJ$101,LTA!F$105:AJ$105)</f>
        <v>59.57</v>
      </c>
      <c r="U36" s="78">
        <f>SUMPRODUCT(LTA!F36:AJ36,LTA!F$102:AJ$102,LTA!F$105:AJ$105)</f>
        <v>336.71000000000004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</v>
      </c>
      <c r="AA36" s="117">
        <f>STOA!J36</f>
        <v>143.11000000000001</v>
      </c>
      <c r="AB36" s="117">
        <f>-STOA!P36</f>
        <v>0</v>
      </c>
      <c r="AC36">
        <f t="shared" si="0"/>
        <v>11.202787455557628</v>
      </c>
      <c r="AD36">
        <f t="shared" si="1"/>
        <v>1149.3440664438388</v>
      </c>
      <c r="AE36">
        <f>'IDT-1'!F36</f>
        <v>0</v>
      </c>
      <c r="AF36" s="26"/>
      <c r="AG36">
        <f t="shared" si="2"/>
        <v>1149.3440664438388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-14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11.635506732813608</v>
      </c>
      <c r="F37">
        <f>GT_Spot!T37</f>
        <v>0</v>
      </c>
      <c r="G37">
        <f>PPCL_NG!T37</f>
        <v>29.308071837379114</v>
      </c>
      <c r="H37">
        <f>PPCL_Spot!T37</f>
        <v>0</v>
      </c>
      <c r="I37">
        <f>Bawana_NG!T37</f>
        <v>58.539999999999992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507.13420164149215</v>
      </c>
      <c r="P37" s="77">
        <v>28.9</v>
      </c>
      <c r="Q37" s="77">
        <v>7.7075477099236647</v>
      </c>
      <c r="R37" s="80">
        <v>22.2</v>
      </c>
      <c r="S37" s="80">
        <v>0</v>
      </c>
      <c r="T37" s="78">
        <f>SUMPRODUCT(LTA!F37:AJ37,LTA!F$101:AJ$101,LTA!F$105:AJ$105)</f>
        <v>67.260000000000005</v>
      </c>
      <c r="U37" s="78">
        <f>SUMPRODUCT(LTA!F37:AJ37,LTA!F$102:AJ$102,LTA!F$105:AJ$105)</f>
        <v>345.12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-43</v>
      </c>
      <c r="AA37" s="117">
        <f>STOA!J37</f>
        <v>143.11000000000001</v>
      </c>
      <c r="AB37" s="117">
        <f>-STOA!P37</f>
        <v>0</v>
      </c>
      <c r="AC37">
        <f t="shared" si="0"/>
        <v>11.265685309342119</v>
      </c>
      <c r="AD37">
        <f t="shared" si="1"/>
        <v>1166.4730426122665</v>
      </c>
      <c r="AE37">
        <f>'IDT-1'!F37</f>
        <v>0</v>
      </c>
      <c r="AF37" s="26"/>
      <c r="AG37">
        <f t="shared" si="2"/>
        <v>1166.4730426122665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11.635506732813608</v>
      </c>
      <c r="F38">
        <f>GT_Spot!T38</f>
        <v>0</v>
      </c>
      <c r="G38">
        <f>PPCL_NG!T38</f>
        <v>29.88</v>
      </c>
      <c r="H38">
        <f>PPCL_Spot!T38</f>
        <v>0</v>
      </c>
      <c r="I38">
        <f>Bawana_NG!T38</f>
        <v>58.539999999999992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507.13577635585716</v>
      </c>
      <c r="P38" s="77">
        <v>28.9</v>
      </c>
      <c r="Q38" s="77">
        <v>7.7075477099236647</v>
      </c>
      <c r="R38" s="80">
        <v>22.2</v>
      </c>
      <c r="S38" s="80">
        <v>0</v>
      </c>
      <c r="T38" s="78">
        <f>SUMPRODUCT(LTA!F38:AJ38,LTA!F$101:AJ$101,LTA!F$105:AJ$105)</f>
        <v>75.819999999999993</v>
      </c>
      <c r="U38" s="78">
        <f>SUMPRODUCT(LTA!F38:AJ38,LTA!F$102:AJ$102,LTA!F$105:AJ$105)</f>
        <v>368.12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-39</v>
      </c>
      <c r="AA38" s="117">
        <f>STOA!J38</f>
        <v>143.11000000000001</v>
      </c>
      <c r="AB38" s="117">
        <f>-STOA!P38</f>
        <v>0</v>
      </c>
      <c r="AC38">
        <f t="shared" si="0"/>
        <v>11.583972644748375</v>
      </c>
      <c r="AD38">
        <f t="shared" si="1"/>
        <v>1194.2882581538461</v>
      </c>
      <c r="AE38">
        <f>'IDT-1'!F38</f>
        <v>0</v>
      </c>
      <c r="AF38" s="26"/>
      <c r="AG38">
        <f t="shared" si="2"/>
        <v>1194.2882581538461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-16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11.534620836286322</v>
      </c>
      <c r="F39">
        <f>GT_Spot!T39</f>
        <v>0</v>
      </c>
      <c r="G39">
        <f>PPCL_NG!T39</f>
        <v>29.88</v>
      </c>
      <c r="H39">
        <f>PPCL_Spot!T39</f>
        <v>0</v>
      </c>
      <c r="I39">
        <f>Bawana_NG!T39</f>
        <v>58.539999999999992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507.41600030526388</v>
      </c>
      <c r="P39" s="77">
        <v>28.9</v>
      </c>
      <c r="Q39" s="77">
        <v>7.7075477099236647</v>
      </c>
      <c r="R39" s="80">
        <v>22.2</v>
      </c>
      <c r="S39" s="80">
        <v>0</v>
      </c>
      <c r="T39" s="78">
        <f>SUMPRODUCT(LTA!F39:AJ39,LTA!F$101:AJ$101,LTA!F$105:AJ$105)</f>
        <v>81.53</v>
      </c>
      <c r="U39" s="78">
        <f>SUMPRODUCT(LTA!F39:AJ39,LTA!F$102:AJ$102,LTA!F$105:AJ$105)</f>
        <v>371.81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-14</v>
      </c>
      <c r="AA39" s="117">
        <f>STOA!J39</f>
        <v>143.01999999999998</v>
      </c>
      <c r="AB39" s="117">
        <f>-STOA!P39</f>
        <v>0</v>
      </c>
      <c r="AC39">
        <f t="shared" si="0"/>
        <v>11.481038141647611</v>
      </c>
      <c r="AD39">
        <f t="shared" si="1"/>
        <v>1224.8805307098262</v>
      </c>
      <c r="AE39">
        <f>'IDT-1'!F39</f>
        <v>0</v>
      </c>
      <c r="AF39" s="26"/>
      <c r="AG39">
        <f t="shared" si="2"/>
        <v>1224.8805307098262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11.534620836286322</v>
      </c>
      <c r="F40">
        <f>GT_Spot!T40</f>
        <v>0</v>
      </c>
      <c r="G40">
        <f>PPCL_NG!T40</f>
        <v>29.88</v>
      </c>
      <c r="H40">
        <f>PPCL_Spot!T40</f>
        <v>0</v>
      </c>
      <c r="I40">
        <f>Bawana_NG!T40</f>
        <v>58.539999999999992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504.12427522323537</v>
      </c>
      <c r="P40" s="77">
        <v>28.9</v>
      </c>
      <c r="Q40" s="77">
        <v>7.7075477099236647</v>
      </c>
      <c r="R40" s="80">
        <v>22.2</v>
      </c>
      <c r="S40" s="80">
        <v>0</v>
      </c>
      <c r="T40" s="78">
        <f>SUMPRODUCT(LTA!F40:AJ40,LTA!F$101:AJ$101,LTA!F$105:AJ$105)</f>
        <v>86.95</v>
      </c>
      <c r="U40" s="78">
        <f>SUMPRODUCT(LTA!F40:AJ40,LTA!F$102:AJ$102,LTA!F$105:AJ$105)</f>
        <v>422.17999999999995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143.01999999999998</v>
      </c>
      <c r="AB40" s="117">
        <f>-STOA!P40</f>
        <v>0</v>
      </c>
      <c r="AC40">
        <f t="shared" si="0"/>
        <v>11.64116662517112</v>
      </c>
      <c r="AD40">
        <f t="shared" si="1"/>
        <v>1311.2186771442744</v>
      </c>
      <c r="AE40">
        <f>'IDT-1'!F40</f>
        <v>0</v>
      </c>
      <c r="AF40" s="26"/>
      <c r="AG40">
        <f t="shared" si="2"/>
        <v>1311.2186771442744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11.534620836286322</v>
      </c>
      <c r="F41">
        <f>GT_Spot!T41</f>
        <v>0</v>
      </c>
      <c r="G41">
        <f>PPCL_NG!T41</f>
        <v>29.88</v>
      </c>
      <c r="H41">
        <f>PPCL_Spot!T41</f>
        <v>0</v>
      </c>
      <c r="I41">
        <f>Bawana_NG!T41</f>
        <v>58.539999999999992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497.67368896648429</v>
      </c>
      <c r="P41" s="77">
        <v>28.9</v>
      </c>
      <c r="Q41" s="77">
        <v>7.7075477099236647</v>
      </c>
      <c r="R41" s="80">
        <v>22.2</v>
      </c>
      <c r="S41" s="80">
        <v>0</v>
      </c>
      <c r="T41" s="78">
        <f>SUMPRODUCT(LTA!F41:AJ41,LTA!F$101:AJ$101,LTA!F$105:AJ$105)</f>
        <v>92.45</v>
      </c>
      <c r="U41" s="78">
        <f>SUMPRODUCT(LTA!F41:AJ41,LTA!F$102:AJ$102,LTA!F$105:AJ$105)</f>
        <v>466.74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143.01999999999998</v>
      </c>
      <c r="AB41" s="117">
        <f>-STOA!P41</f>
        <v>0</v>
      </c>
      <c r="AC41">
        <f t="shared" si="0"/>
        <v>12.024929466111711</v>
      </c>
      <c r="AD41">
        <f t="shared" si="1"/>
        <v>1354.4443280465828</v>
      </c>
      <c r="AE41">
        <f>'IDT-1'!F41</f>
        <v>0</v>
      </c>
      <c r="AF41" s="26"/>
      <c r="AG41">
        <f t="shared" si="2"/>
        <v>1354.4443280465828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11.534620836286322</v>
      </c>
      <c r="F42">
        <f>GT_Spot!T42</f>
        <v>0</v>
      </c>
      <c r="G42">
        <f>PPCL_NG!T42</f>
        <v>29.88</v>
      </c>
      <c r="H42">
        <f>PPCL_Spot!T42</f>
        <v>0</v>
      </c>
      <c r="I42">
        <f>Bawana_NG!T42</f>
        <v>58.539999999999992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517.21851834253141</v>
      </c>
      <c r="P42" s="77">
        <v>28.9</v>
      </c>
      <c r="Q42" s="77">
        <v>7.7075477099236647</v>
      </c>
      <c r="R42" s="80">
        <v>22.2</v>
      </c>
      <c r="S42" s="80">
        <v>0</v>
      </c>
      <c r="T42" s="78">
        <f>SUMPRODUCT(LTA!F42:AJ42,LTA!F$101:AJ$101,LTA!F$105:AJ$105)</f>
        <v>98.63</v>
      </c>
      <c r="U42" s="78">
        <f>SUMPRODUCT(LTA!F42:AJ42,LTA!F$102:AJ$102,LTA!F$105:AJ$105)</f>
        <v>512.11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143.01999999999998</v>
      </c>
      <c r="AB42" s="117">
        <f>-STOA!P42</f>
        <v>0</v>
      </c>
      <c r="AC42">
        <f t="shared" si="0"/>
        <v>12.739345239842878</v>
      </c>
      <c r="AD42">
        <f t="shared" si="1"/>
        <v>1414.8247416488987</v>
      </c>
      <c r="AE42">
        <f>'IDT-1'!F42</f>
        <v>0</v>
      </c>
      <c r="AF42" s="26"/>
      <c r="AG42">
        <f t="shared" si="2"/>
        <v>1414.8247416488987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11.555094071707488</v>
      </c>
      <c r="F43">
        <f>GT_Spot!T43</f>
        <v>0</v>
      </c>
      <c r="G43">
        <f>PPCL_NG!T43</f>
        <v>29.88</v>
      </c>
      <c r="H43">
        <f>PPCL_Spot!T43</f>
        <v>0</v>
      </c>
      <c r="I43">
        <f>Bawana_NG!T43</f>
        <v>58.557290770298408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517.9596123074499</v>
      </c>
      <c r="P43" s="77">
        <v>28.9</v>
      </c>
      <c r="Q43" s="77">
        <v>7.7075477099236647</v>
      </c>
      <c r="R43" s="80">
        <v>22.2</v>
      </c>
      <c r="S43" s="80">
        <v>0</v>
      </c>
      <c r="T43" s="78">
        <f>SUMPRODUCT(LTA!F43:AJ43,LTA!F$101:AJ$101,LTA!F$105:AJ$105)</f>
        <v>106.03</v>
      </c>
      <c r="U43" s="78">
        <f>SUMPRODUCT(LTA!F43:AJ43,LTA!F$102:AJ$102,LTA!F$105:AJ$105)</f>
        <v>511.22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142.91999999999999</v>
      </c>
      <c r="AB43" s="117">
        <f>-STOA!P43</f>
        <v>0</v>
      </c>
      <c r="AC43">
        <f t="shared" si="0"/>
        <v>12.798569914762542</v>
      </c>
      <c r="AD43">
        <f t="shared" si="1"/>
        <v>1441.5843749446171</v>
      </c>
      <c r="AE43">
        <f>'IDT-1'!F43</f>
        <v>0</v>
      </c>
      <c r="AF43" s="26"/>
      <c r="AG43">
        <f t="shared" si="2"/>
        <v>1441.5843749446171</v>
      </c>
      <c r="AI43" s="75">
        <f>PXIL!J43</f>
        <v>0</v>
      </c>
      <c r="AJ43" s="75">
        <f>PXIL!P43</f>
        <v>0</v>
      </c>
      <c r="AK43" s="75">
        <f>RTM_IEX!J43</f>
        <v>9.6300000000000008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11.555094071707488</v>
      </c>
      <c r="F44">
        <f>GT_Spot!T44</f>
        <v>0</v>
      </c>
      <c r="G44">
        <f>PPCL_NG!T44</f>
        <v>29.88</v>
      </c>
      <c r="H44">
        <f>PPCL_Spot!T44</f>
        <v>0</v>
      </c>
      <c r="I44">
        <f>Bawana_NG!T44</f>
        <v>58.557290770298408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528.24744133347394</v>
      </c>
      <c r="P44" s="77">
        <v>74.836271608628508</v>
      </c>
      <c r="Q44" s="77">
        <v>26.650000000000002</v>
      </c>
      <c r="R44" s="80">
        <v>22.2</v>
      </c>
      <c r="S44" s="80">
        <v>0</v>
      </c>
      <c r="T44" s="78">
        <f>SUMPRODUCT(LTA!F44:AJ44,LTA!F$101:AJ$101,LTA!F$105:AJ$105)</f>
        <v>106.01</v>
      </c>
      <c r="U44" s="78">
        <f>SUMPRODUCT(LTA!F44:AJ44,LTA!F$102:AJ$102,LTA!F$105:AJ$105)</f>
        <v>514.08000000000004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142.91999999999999</v>
      </c>
      <c r="AB44" s="117">
        <f>-STOA!P44</f>
        <v>0</v>
      </c>
      <c r="AC44">
        <f t="shared" si="0"/>
        <v>13.719896171299188</v>
      </c>
      <c r="AD44">
        <f t="shared" si="1"/>
        <v>1473.0396016128093</v>
      </c>
      <c r="AE44">
        <f>'IDT-1'!F44</f>
        <v>0</v>
      </c>
      <c r="AF44" s="26"/>
      <c r="AG44">
        <f t="shared" si="2"/>
        <v>1473.0396016128093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-36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11.218210862619808</v>
      </c>
      <c r="F45">
        <f>GT_Spot!T45</f>
        <v>0</v>
      </c>
      <c r="G45">
        <f>PPCL_NG!T45</f>
        <v>29.88</v>
      </c>
      <c r="H45">
        <f>PPCL_Spot!T45</f>
        <v>0</v>
      </c>
      <c r="I45">
        <f>Bawana_NG!T45</f>
        <v>58.557290770298408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520.46088932475038</v>
      </c>
      <c r="P45" s="77">
        <v>74.836271608628508</v>
      </c>
      <c r="Q45" s="77">
        <v>26.650000000000002</v>
      </c>
      <c r="R45" s="80">
        <v>22.2</v>
      </c>
      <c r="S45" s="80">
        <v>0</v>
      </c>
      <c r="T45" s="78">
        <f>SUMPRODUCT(LTA!F45:AJ45,LTA!F$101:AJ$101,LTA!F$105:AJ$105)</f>
        <v>103.88</v>
      </c>
      <c r="U45" s="78">
        <f>SUMPRODUCT(LTA!F45:AJ45,LTA!F$102:AJ$102,LTA!F$105:AJ$105)</f>
        <v>515.08000000000004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142.91999999999999</v>
      </c>
      <c r="AB45" s="117">
        <f>-STOA!P45</f>
        <v>0</v>
      </c>
      <c r="AC45">
        <f t="shared" si="0"/>
        <v>13.487537773505128</v>
      </c>
      <c r="AD45">
        <f t="shared" si="1"/>
        <v>1481.018524792792</v>
      </c>
      <c r="AE45">
        <f>'IDT-1'!F45</f>
        <v>0</v>
      </c>
      <c r="AF45" s="26"/>
      <c r="AG45">
        <f t="shared" si="2"/>
        <v>1481.018524792792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-19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11.218210862619808</v>
      </c>
      <c r="F46">
        <f>GT_Spot!T46</f>
        <v>0</v>
      </c>
      <c r="G46">
        <f>PPCL_NG!T46</f>
        <v>29.88</v>
      </c>
      <c r="H46">
        <f>PPCL_Spot!T46</f>
        <v>0</v>
      </c>
      <c r="I46">
        <f>Bawana_NG!T46</f>
        <v>58.557290770298408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516.59978890877142</v>
      </c>
      <c r="P46" s="77">
        <v>74.836271608628508</v>
      </c>
      <c r="Q46" s="77">
        <v>26.650000000000002</v>
      </c>
      <c r="R46" s="80">
        <v>22.2</v>
      </c>
      <c r="S46" s="80">
        <v>0</v>
      </c>
      <c r="T46" s="78">
        <f>SUMPRODUCT(LTA!F46:AJ46,LTA!F$101:AJ$101,LTA!F$105:AJ$105)</f>
        <v>103.68</v>
      </c>
      <c r="U46" s="78">
        <f>SUMPRODUCT(LTA!F46:AJ46,LTA!F$102:AJ$102,LTA!F$105:AJ$105)</f>
        <v>515.81000000000006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142.91999999999999</v>
      </c>
      <c r="AB46" s="117">
        <f>-STOA!P46</f>
        <v>0</v>
      </c>
      <c r="AC46">
        <f t="shared" si="0"/>
        <v>13.351686559578168</v>
      </c>
      <c r="AD46">
        <f t="shared" si="1"/>
        <v>1489.82327559074</v>
      </c>
      <c r="AE46">
        <f>'IDT-1'!F46</f>
        <v>0</v>
      </c>
      <c r="AF46" s="26"/>
      <c r="AG46">
        <f t="shared" si="2"/>
        <v>1489.82327559074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11.218210862619808</v>
      </c>
      <c r="F47">
        <f>GT_Spot!T47</f>
        <v>0</v>
      </c>
      <c r="G47">
        <f>PPCL_NG!T47</f>
        <v>29.88</v>
      </c>
      <c r="H47">
        <f>PPCL_Spot!T47</f>
        <v>0</v>
      </c>
      <c r="I47">
        <f>Bawana_NG!T47</f>
        <v>58.557290770298408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516.55548735768241</v>
      </c>
      <c r="P47" s="77">
        <v>74.84</v>
      </c>
      <c r="Q47" s="77">
        <v>26.650000000000002</v>
      </c>
      <c r="R47" s="80">
        <v>22.2</v>
      </c>
      <c r="S47" s="80">
        <v>0</v>
      </c>
      <c r="T47" s="78">
        <f>SUMPRODUCT(LTA!F47:AJ47,LTA!F$101:AJ$101,LTA!F$105:AJ$105)</f>
        <v>103.43</v>
      </c>
      <c r="U47" s="78">
        <f>SUMPRODUCT(LTA!F47:AJ47,LTA!F$102:AJ$102,LTA!F$105:AJ$105)</f>
        <v>517.03000000000009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142.83999999999997</v>
      </c>
      <c r="AB47" s="117">
        <f>-STOA!P47</f>
        <v>0</v>
      </c>
      <c r="AC47">
        <f t="shared" si="0"/>
        <v>13.297014623117288</v>
      </c>
      <c r="AD47">
        <f t="shared" si="1"/>
        <v>1497.7273743674834</v>
      </c>
      <c r="AE47">
        <f>'IDT-1'!F47</f>
        <v>0</v>
      </c>
      <c r="AF47" s="26"/>
      <c r="AG47">
        <f t="shared" si="2"/>
        <v>1497.7273743674834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11.238157894736842</v>
      </c>
      <c r="F48">
        <f>GT_Spot!T48</f>
        <v>0</v>
      </c>
      <c r="G48">
        <f>PPCL_NG!T48</f>
        <v>29.88</v>
      </c>
      <c r="H48">
        <f>PPCL_Spot!T48</f>
        <v>0</v>
      </c>
      <c r="I48">
        <f>Bawana_NG!T48</f>
        <v>58.557290770298408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516.55548735768241</v>
      </c>
      <c r="P48" s="77">
        <v>74.84</v>
      </c>
      <c r="Q48" s="77">
        <v>26.650000000000002</v>
      </c>
      <c r="R48" s="80">
        <v>22.2</v>
      </c>
      <c r="S48" s="80">
        <v>0</v>
      </c>
      <c r="T48" s="78">
        <f>SUMPRODUCT(LTA!F48:AJ48,LTA!F$101:AJ$101,LTA!F$105:AJ$105)</f>
        <v>103.76</v>
      </c>
      <c r="U48" s="78">
        <f>SUMPRODUCT(LTA!F48:AJ48,LTA!F$102:AJ$102,LTA!F$105:AJ$105)</f>
        <v>516.7700000000001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142.83999999999997</v>
      </c>
      <c r="AB48" s="117">
        <f>-STOA!P48</f>
        <v>0</v>
      </c>
      <c r="AC48">
        <f t="shared" si="0"/>
        <v>13.297806156999917</v>
      </c>
      <c r="AD48">
        <f t="shared" si="1"/>
        <v>1497.8165298657177</v>
      </c>
      <c r="AE48">
        <f>'IDT-1'!F48</f>
        <v>0</v>
      </c>
      <c r="AF48" s="26"/>
      <c r="AG48">
        <f t="shared" si="2"/>
        <v>1497.8165298657177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12.098660030627872</v>
      </c>
      <c r="F49">
        <f>GT_Spot!T49</f>
        <v>0</v>
      </c>
      <c r="G49">
        <f>PPCL_NG!T49</f>
        <v>29.88</v>
      </c>
      <c r="H49">
        <f>PPCL_Spot!T49</f>
        <v>0</v>
      </c>
      <c r="I49">
        <f>Bawana_NG!T49</f>
        <v>58.557290770298408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516.47387194861528</v>
      </c>
      <c r="P49" s="77">
        <v>74.84</v>
      </c>
      <c r="Q49" s="77">
        <v>26.650000000000002</v>
      </c>
      <c r="R49" s="80">
        <v>22.2</v>
      </c>
      <c r="S49" s="80">
        <v>0</v>
      </c>
      <c r="T49" s="78">
        <f>SUMPRODUCT(LTA!F49:AJ49,LTA!F$101:AJ$101,LTA!F$105:AJ$105)</f>
        <v>103.32</v>
      </c>
      <c r="U49" s="78">
        <f>SUMPRODUCT(LTA!F49:AJ49,LTA!F$102:AJ$102,LTA!F$105:AJ$105)</f>
        <v>547.9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142.83999999999997</v>
      </c>
      <c r="AB49" s="117">
        <f>-STOA!P49</f>
        <v>0</v>
      </c>
      <c r="AC49">
        <f t="shared" si="0"/>
        <v>13.574732360195965</v>
      </c>
      <c r="AD49">
        <f t="shared" si="1"/>
        <v>1529.0084903893455</v>
      </c>
      <c r="AE49">
        <f>'IDT-1'!F49</f>
        <v>0</v>
      </c>
      <c r="AF49" s="26"/>
      <c r="AG49">
        <f t="shared" si="2"/>
        <v>1529.0084903893455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12.098660030627872</v>
      </c>
      <c r="F50">
        <f>GT_Spot!T50</f>
        <v>0</v>
      </c>
      <c r="G50">
        <f>PPCL_NG!T50</f>
        <v>29.88</v>
      </c>
      <c r="H50">
        <f>PPCL_Spot!T50</f>
        <v>0</v>
      </c>
      <c r="I50">
        <f>Bawana_NG!T50</f>
        <v>58.557290770298408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516.47387194861528</v>
      </c>
      <c r="P50" s="77">
        <v>74.84</v>
      </c>
      <c r="Q50" s="77">
        <v>26.650000000000002</v>
      </c>
      <c r="R50" s="80">
        <v>22.2</v>
      </c>
      <c r="S50" s="80">
        <v>0</v>
      </c>
      <c r="T50" s="78">
        <f>SUMPRODUCT(LTA!F50:AJ50,LTA!F$101:AJ$101,LTA!F$105:AJ$105)</f>
        <v>103.68</v>
      </c>
      <c r="U50" s="78">
        <f>SUMPRODUCT(LTA!F50:AJ50,LTA!F$102:AJ$102,LTA!F$105:AJ$105)</f>
        <v>567.39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142.83999999999997</v>
      </c>
      <c r="AB50" s="117">
        <f>-STOA!P50</f>
        <v>0</v>
      </c>
      <c r="AC50">
        <f t="shared" si="0"/>
        <v>13.749412360195969</v>
      </c>
      <c r="AD50">
        <f t="shared" si="1"/>
        <v>1548.6838103893458</v>
      </c>
      <c r="AE50">
        <f>'IDT-1'!F50</f>
        <v>0</v>
      </c>
      <c r="AF50" s="26"/>
      <c r="AG50">
        <f t="shared" si="2"/>
        <v>1548.6838103893458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12.121864211737629</v>
      </c>
      <c r="F51">
        <f>GT_Spot!T51</f>
        <v>0</v>
      </c>
      <c r="G51">
        <f>PPCL_NG!T51</f>
        <v>28.91807212852477</v>
      </c>
      <c r="H51">
        <f>PPCL_Spot!T51</f>
        <v>0</v>
      </c>
      <c r="I51">
        <f>Bawana_NG!T51</f>
        <v>58.74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552.07081544227458</v>
      </c>
      <c r="P51" s="77">
        <v>74.84</v>
      </c>
      <c r="Q51" s="77">
        <v>26.650000000000002</v>
      </c>
      <c r="R51" s="80">
        <v>22.2</v>
      </c>
      <c r="S51" s="80">
        <v>0</v>
      </c>
      <c r="T51" s="78">
        <f>SUMPRODUCT(LTA!F51:AJ51,LTA!F$101:AJ$101,LTA!F$105:AJ$105)</f>
        <v>103.03</v>
      </c>
      <c r="U51" s="78">
        <f>SUMPRODUCT(LTA!F51:AJ51,LTA!F$102:AJ$102,LTA!F$105:AJ$105)</f>
        <v>567.87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142.74</v>
      </c>
      <c r="AB51" s="117">
        <f>-STOA!P51</f>
        <v>0</v>
      </c>
      <c r="AC51">
        <f t="shared" si="0"/>
        <v>14.186808448519256</v>
      </c>
      <c r="AD51">
        <f t="shared" si="1"/>
        <v>1567.8173433340178</v>
      </c>
      <c r="AE51">
        <f>'IDT-1'!F51</f>
        <v>0</v>
      </c>
      <c r="AF51" s="26"/>
      <c r="AG51">
        <f t="shared" si="2"/>
        <v>1567.8173433340178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12.121864211737629</v>
      </c>
      <c r="F52">
        <f>GT_Spot!T52</f>
        <v>0</v>
      </c>
      <c r="G52">
        <f>PPCL_NG!T52</f>
        <v>28.91807212852477</v>
      </c>
      <c r="H52">
        <f>PPCL_Spot!T52</f>
        <v>0</v>
      </c>
      <c r="I52">
        <f>Bawana_NG!T52</f>
        <v>58.74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553.11078411839492</v>
      </c>
      <c r="P52" s="77">
        <v>74.84</v>
      </c>
      <c r="Q52" s="77">
        <v>26.650000000000002</v>
      </c>
      <c r="R52" s="80">
        <v>22.2</v>
      </c>
      <c r="S52" s="80">
        <v>0</v>
      </c>
      <c r="T52" s="78">
        <f>SUMPRODUCT(LTA!F52:AJ52,LTA!F$101:AJ$101,LTA!F$105:AJ$105)</f>
        <v>103.07</v>
      </c>
      <c r="U52" s="78">
        <f>SUMPRODUCT(LTA!F52:AJ52,LTA!F$102:AJ$102,LTA!F$105:AJ$105)</f>
        <v>559.32000000000005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142.74</v>
      </c>
      <c r="AB52" s="117">
        <f>-STOA!P52</f>
        <v>0</v>
      </c>
      <c r="AC52">
        <f t="shared" si="0"/>
        <v>14.076681535258137</v>
      </c>
      <c r="AD52">
        <f t="shared" si="1"/>
        <v>1565.4574389233992</v>
      </c>
      <c r="AE52">
        <f>'IDT-1'!F52</f>
        <v>0</v>
      </c>
      <c r="AF52" s="26"/>
      <c r="AG52">
        <f t="shared" si="2"/>
        <v>1565.4574389233992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12.121864211737629</v>
      </c>
      <c r="F53">
        <f>GT_Spot!T53</f>
        <v>0</v>
      </c>
      <c r="G53">
        <f>PPCL_NG!T53</f>
        <v>28.91807212852477</v>
      </c>
      <c r="H53">
        <f>PPCL_Spot!T53</f>
        <v>0</v>
      </c>
      <c r="I53">
        <f>Bawana_NG!T53</f>
        <v>58.74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558.78311560311079</v>
      </c>
      <c r="P53" s="77">
        <v>74.84</v>
      </c>
      <c r="Q53" s="77">
        <v>26.650000000000002</v>
      </c>
      <c r="R53" s="80">
        <v>22.2</v>
      </c>
      <c r="S53" s="80">
        <v>0</v>
      </c>
      <c r="T53" s="78">
        <f>SUMPRODUCT(LTA!F53:AJ53,LTA!F$101:AJ$101,LTA!F$105:AJ$105)</f>
        <v>103.71000000000001</v>
      </c>
      <c r="U53" s="78">
        <f>SUMPRODUCT(LTA!F53:AJ53,LTA!F$102:AJ$102,LTA!F$105:AJ$105)</f>
        <v>557.54999999999995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142.74</v>
      </c>
      <c r="AB53" s="117">
        <f>-STOA!P53</f>
        <v>0</v>
      </c>
      <c r="AC53">
        <f t="shared" si="0"/>
        <v>14.161044689934617</v>
      </c>
      <c r="AD53">
        <f t="shared" si="1"/>
        <v>1564.9154072534386</v>
      </c>
      <c r="AE53">
        <f>'IDT-1'!F53</f>
        <v>0</v>
      </c>
      <c r="AF53" s="26"/>
      <c r="AG53">
        <f t="shared" si="2"/>
        <v>1564.9154072534386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12.121864211737629</v>
      </c>
      <c r="F54">
        <f>GT_Spot!T54</f>
        <v>0</v>
      </c>
      <c r="G54">
        <f>PPCL_NG!T54</f>
        <v>28.91807212852477</v>
      </c>
      <c r="H54">
        <f>PPCL_Spot!T54</f>
        <v>0</v>
      </c>
      <c r="I54">
        <f>Bawana_NG!T54</f>
        <v>58.74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559.99558606752271</v>
      </c>
      <c r="P54" s="77">
        <v>74.84</v>
      </c>
      <c r="Q54" s="77">
        <v>26.650000000000002</v>
      </c>
      <c r="R54" s="80">
        <v>22.2</v>
      </c>
      <c r="S54" s="80">
        <v>0</v>
      </c>
      <c r="T54" s="78">
        <f>SUMPRODUCT(LTA!F54:AJ54,LTA!F$101:AJ$101,LTA!F$105:AJ$105)</f>
        <v>104.43</v>
      </c>
      <c r="U54" s="78">
        <f>SUMPRODUCT(LTA!F54:AJ54,LTA!F$102:AJ$102,LTA!F$105:AJ$105)</f>
        <v>557.39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142.74</v>
      </c>
      <c r="AB54" s="117">
        <f>-STOA!P54</f>
        <v>0</v>
      </c>
      <c r="AC54">
        <f t="shared" si="0"/>
        <v>14.107796510021441</v>
      </c>
      <c r="AD54">
        <f t="shared" si="1"/>
        <v>1558.9177258977638</v>
      </c>
      <c r="AE54">
        <f>'IDT-1'!F54</f>
        <v>0</v>
      </c>
      <c r="AF54" s="26"/>
      <c r="AG54">
        <f t="shared" si="2"/>
        <v>1558.9177258977638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11.757844265439202</v>
      </c>
      <c r="F55">
        <f>GT_Spot!T55</f>
        <v>0</v>
      </c>
      <c r="G55">
        <f>PPCL_NG!T55</f>
        <v>28.91807212852477</v>
      </c>
      <c r="H55">
        <f>PPCL_Spot!T55</f>
        <v>0</v>
      </c>
      <c r="I55">
        <f>Bawana_NG!T55</f>
        <v>58.74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522.76903371188871</v>
      </c>
      <c r="P55" s="77">
        <v>74.835441866130708</v>
      </c>
      <c r="Q55" s="77">
        <v>26.650000000000002</v>
      </c>
      <c r="R55" s="80">
        <v>22.2</v>
      </c>
      <c r="S55" s="80">
        <v>0</v>
      </c>
      <c r="T55" s="78">
        <f>SUMPRODUCT(LTA!F55:AJ55,LTA!F$101:AJ$101,LTA!F$105:AJ$105)</f>
        <v>105.01</v>
      </c>
      <c r="U55" s="78">
        <f>SUMPRODUCT(LTA!F55:AJ55,LTA!F$102:AJ$102,LTA!F$105:AJ$105)</f>
        <v>511.75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142.74</v>
      </c>
      <c r="AB55" s="117">
        <f>-STOA!P55</f>
        <v>0</v>
      </c>
      <c r="AC55">
        <f t="shared" si="0"/>
        <v>13.424821999797361</v>
      </c>
      <c r="AD55">
        <f t="shared" si="1"/>
        <v>1471.9455699721861</v>
      </c>
      <c r="AE55">
        <f>'IDT-1'!F55</f>
        <v>0</v>
      </c>
      <c r="AF55" s="26"/>
      <c r="AG55">
        <f t="shared" si="2"/>
        <v>1471.9455699721861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11.757844265439202</v>
      </c>
      <c r="F56">
        <f>GT_Spot!T56</f>
        <v>0</v>
      </c>
      <c r="G56">
        <f>PPCL_NG!T56</f>
        <v>28.91807212852477</v>
      </c>
      <c r="H56">
        <f>PPCL_Spot!T56</f>
        <v>0</v>
      </c>
      <c r="I56">
        <f>Bawana_NG!T56</f>
        <v>58.74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522.84805691395934</v>
      </c>
      <c r="P56" s="77">
        <v>74.835441866130708</v>
      </c>
      <c r="Q56" s="77">
        <v>26.650000000000002</v>
      </c>
      <c r="R56" s="80">
        <v>22.2</v>
      </c>
      <c r="S56" s="80">
        <v>0</v>
      </c>
      <c r="T56" s="78">
        <f>SUMPRODUCT(LTA!F56:AJ56,LTA!F$101:AJ$101,LTA!F$105:AJ$105)</f>
        <v>104.9</v>
      </c>
      <c r="U56" s="78">
        <f>SUMPRODUCT(LTA!F56:AJ56,LTA!F$102:AJ$102,LTA!F$105:AJ$105)</f>
        <v>511.79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142.74</v>
      </c>
      <c r="AB56" s="117">
        <f>-STOA!P56</f>
        <v>0</v>
      </c>
      <c r="AC56">
        <f t="shared" si="0"/>
        <v>13.469292041586561</v>
      </c>
      <c r="AD56">
        <f t="shared" si="1"/>
        <v>1466.9101231324676</v>
      </c>
      <c r="AE56">
        <f>'IDT-1'!F56</f>
        <v>0</v>
      </c>
      <c r="AF56" s="26"/>
      <c r="AG56">
        <f t="shared" si="2"/>
        <v>1466.9101231324676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7.2215999999999996</v>
      </c>
      <c r="E57">
        <f>GT_NG!T57</f>
        <v>11.757844265439202</v>
      </c>
      <c r="F57">
        <f>GT_Spot!T57</f>
        <v>0</v>
      </c>
      <c r="G57">
        <f>PPCL_NG!T57</f>
        <v>28.91807212852477</v>
      </c>
      <c r="H57">
        <f>PPCL_Spot!T57</f>
        <v>0</v>
      </c>
      <c r="I57">
        <f>Bawana_NG!T57</f>
        <v>58.74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526.8625032969976</v>
      </c>
      <c r="P57" s="77">
        <v>74.835441866130708</v>
      </c>
      <c r="Q57" s="77">
        <v>26.650000000000002</v>
      </c>
      <c r="R57" s="80">
        <v>22.2</v>
      </c>
      <c r="S57" s="80">
        <v>0</v>
      </c>
      <c r="T57" s="78">
        <f>SUMPRODUCT(LTA!F57:AJ57,LTA!F$101:AJ$101,LTA!F$105:AJ$105)</f>
        <v>105.37</v>
      </c>
      <c r="U57" s="78">
        <f>SUMPRODUCT(LTA!F57:AJ57,LTA!F$102:AJ$102,LTA!F$105:AJ$105)</f>
        <v>502.86000000000007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142.74</v>
      </c>
      <c r="AB57" s="117">
        <f>-STOA!P57</f>
        <v>0</v>
      </c>
      <c r="AC57">
        <f t="shared" si="0"/>
        <v>13.271768061702414</v>
      </c>
      <c r="AD57">
        <f t="shared" si="1"/>
        <v>1494.8836934953899</v>
      </c>
      <c r="AE57">
        <f>'IDT-1'!F57</f>
        <v>0</v>
      </c>
      <c r="AF57" s="26"/>
      <c r="AG57">
        <f t="shared" si="2"/>
        <v>1494.8836934953899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7.2215999999999996</v>
      </c>
      <c r="E58">
        <f>GT_NG!T58</f>
        <v>11.757844265439202</v>
      </c>
      <c r="F58">
        <f>GT_Spot!T58</f>
        <v>0</v>
      </c>
      <c r="G58">
        <f>PPCL_NG!T58</f>
        <v>28.91807212852477</v>
      </c>
      <c r="H58">
        <f>PPCL_Spot!T58</f>
        <v>0</v>
      </c>
      <c r="I58">
        <f>Bawana_NG!T58</f>
        <v>58.74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563.07800678939054</v>
      </c>
      <c r="P58" s="77">
        <v>74.835441866130708</v>
      </c>
      <c r="Q58" s="77">
        <v>26.650000000000002</v>
      </c>
      <c r="R58" s="80">
        <v>22.2</v>
      </c>
      <c r="S58" s="80">
        <v>0</v>
      </c>
      <c r="T58" s="78">
        <f>SUMPRODUCT(LTA!F58:AJ58,LTA!F$101:AJ$101,LTA!F$105:AJ$105)</f>
        <v>106.28999999999999</v>
      </c>
      <c r="U58" s="78">
        <f>SUMPRODUCT(LTA!F58:AJ58,LTA!F$102:AJ$102,LTA!F$105:AJ$105)</f>
        <v>506.54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142.74</v>
      </c>
      <c r="AB58" s="117">
        <f>-STOA!P58</f>
        <v>0</v>
      </c>
      <c r="AC58">
        <f t="shared" si="0"/>
        <v>13.885264492435471</v>
      </c>
      <c r="AD58">
        <f t="shared" si="1"/>
        <v>1563.98570055705</v>
      </c>
      <c r="AE58">
        <f>'IDT-1'!F58</f>
        <v>0</v>
      </c>
      <c r="AF58" s="26"/>
      <c r="AG58">
        <f t="shared" si="2"/>
        <v>1563.98570055705</v>
      </c>
      <c r="AI58" s="75">
        <f>PXIL!J58</f>
        <v>0</v>
      </c>
      <c r="AJ58" s="75">
        <f>PXIL!P58</f>
        <v>0</v>
      </c>
      <c r="AK58" s="75">
        <f>RTM_IEX!J58</f>
        <v>28.9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7.2215999999999996</v>
      </c>
      <c r="E59">
        <f>GT_NG!T59</f>
        <v>11.757844265439202</v>
      </c>
      <c r="F59">
        <f>GT_Spot!T59</f>
        <v>0</v>
      </c>
      <c r="G59">
        <f>PPCL_NG!T59</f>
        <v>28.34</v>
      </c>
      <c r="H59">
        <f>PPCL_Spot!T59</f>
        <v>0</v>
      </c>
      <c r="I59">
        <f>Bawana_NG!T59</f>
        <v>58.74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611.25341319310576</v>
      </c>
      <c r="P59" s="77">
        <v>74.835441866130708</v>
      </c>
      <c r="Q59" s="77">
        <v>26.650000000000002</v>
      </c>
      <c r="R59" s="80">
        <v>22.2</v>
      </c>
      <c r="S59" s="80">
        <v>0</v>
      </c>
      <c r="T59" s="78">
        <f>SUMPRODUCT(LTA!F59:AJ59,LTA!F$101:AJ$101,LTA!F$105:AJ$105)</f>
        <v>113.41</v>
      </c>
      <c r="U59" s="78">
        <f>SUMPRODUCT(LTA!F59:AJ59,LTA!F$102:AJ$102,LTA!F$105:AJ$105)</f>
        <v>508.49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142.74</v>
      </c>
      <c r="AB59" s="117">
        <f>-STOA!P59</f>
        <v>0</v>
      </c>
      <c r="AC59">
        <f t="shared" si="0"/>
        <v>14.426353034057147</v>
      </c>
      <c r="AD59">
        <f t="shared" si="1"/>
        <v>1624.9319462906185</v>
      </c>
      <c r="AE59">
        <f>'IDT-1'!F59</f>
        <v>0</v>
      </c>
      <c r="AF59" s="26"/>
      <c r="AG59">
        <f t="shared" si="2"/>
        <v>1624.9319462906185</v>
      </c>
      <c r="AI59" s="75">
        <f>PXIL!J59</f>
        <v>0</v>
      </c>
      <c r="AJ59" s="75">
        <f>PXIL!P59</f>
        <v>0</v>
      </c>
      <c r="AK59" s="75">
        <f>RTM_IEX!J59</f>
        <v>33.72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7.2215999999999996</v>
      </c>
      <c r="E60">
        <f>GT_NG!T60</f>
        <v>11.757844265439202</v>
      </c>
      <c r="F60">
        <f>GT_Spot!T60</f>
        <v>0</v>
      </c>
      <c r="G60">
        <f>PPCL_NG!T60</f>
        <v>28.34</v>
      </c>
      <c r="H60">
        <f>PPCL_Spot!T60</f>
        <v>0</v>
      </c>
      <c r="I60">
        <f>Bawana_NG!T60</f>
        <v>58.74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658.25586725947687</v>
      </c>
      <c r="P60" s="77">
        <v>74.839999999999989</v>
      </c>
      <c r="Q60" s="77">
        <v>26.650000000000002</v>
      </c>
      <c r="R60" s="80">
        <v>22.2</v>
      </c>
      <c r="S60" s="80">
        <v>0</v>
      </c>
      <c r="T60" s="78">
        <f>SUMPRODUCT(LTA!F60:AJ60,LTA!F$101:AJ$101,LTA!F$105:AJ$105)</f>
        <v>109.80000000000001</v>
      </c>
      <c r="U60" s="78">
        <f>SUMPRODUCT(LTA!F60:AJ60,LTA!F$102:AJ$102,LTA!F$105:AJ$105)</f>
        <v>512.29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142.74</v>
      </c>
      <c r="AB60" s="117">
        <f>-STOA!P60</f>
        <v>0</v>
      </c>
      <c r="AC60">
        <f t="shared" si="0"/>
        <v>14.756942741419262</v>
      </c>
      <c r="AD60">
        <f t="shared" si="1"/>
        <v>1662.1683687834968</v>
      </c>
      <c r="AE60">
        <f>'IDT-1'!F60</f>
        <v>0</v>
      </c>
      <c r="AF60" s="26"/>
      <c r="AG60">
        <f t="shared" si="2"/>
        <v>1662.1683687834968</v>
      </c>
      <c r="AI60" s="75">
        <f>PXIL!J60</f>
        <v>0</v>
      </c>
      <c r="AJ60" s="75">
        <f>PXIL!P60</f>
        <v>0</v>
      </c>
      <c r="AK60" s="75">
        <f>RTM_IEX!J60</f>
        <v>24.09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7.2215999999999996</v>
      </c>
      <c r="E61">
        <f>GT_NG!T61</f>
        <v>11.393824319140775</v>
      </c>
      <c r="F61">
        <f>GT_Spot!T61</f>
        <v>0</v>
      </c>
      <c r="G61">
        <f>PPCL_NG!T61</f>
        <v>28.34</v>
      </c>
      <c r="H61">
        <f>PPCL_Spot!T61</f>
        <v>0</v>
      </c>
      <c r="I61">
        <f>Bawana_NG!T61</f>
        <v>66.336959530684268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716.84612141488003</v>
      </c>
      <c r="P61" s="77">
        <v>74.839999999999989</v>
      </c>
      <c r="Q61" s="77">
        <v>26.650000000000002</v>
      </c>
      <c r="R61" s="80">
        <v>22.2</v>
      </c>
      <c r="S61" s="80">
        <v>0</v>
      </c>
      <c r="T61" s="78">
        <f>SUMPRODUCT(LTA!F61:AJ61,LTA!F$101:AJ$101,LTA!F$105:AJ$105)</f>
        <v>107.8</v>
      </c>
      <c r="U61" s="78">
        <f>SUMPRODUCT(LTA!F61:AJ61,LTA!F$102:AJ$102,LTA!F$105:AJ$105)</f>
        <v>513.6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142.74</v>
      </c>
      <c r="AB61" s="117">
        <f>-STOA!P61</f>
        <v>0</v>
      </c>
      <c r="AC61">
        <f t="shared" si="0"/>
        <v>15.202866846329409</v>
      </c>
      <c r="AD61">
        <f t="shared" si="1"/>
        <v>1712.3956384183759</v>
      </c>
      <c r="AE61">
        <f>'IDT-1'!F61</f>
        <v>0</v>
      </c>
      <c r="AF61" s="26"/>
      <c r="AG61">
        <f t="shared" si="2"/>
        <v>1712.3956384183759</v>
      </c>
      <c r="AI61" s="75">
        <f>PXIL!J61</f>
        <v>0</v>
      </c>
      <c r="AJ61" s="75">
        <f>PXIL!P61</f>
        <v>0</v>
      </c>
      <c r="AK61" s="75">
        <f>RTM_IEX!J61</f>
        <v>9.6300000000000008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7.2215999999999996</v>
      </c>
      <c r="E62">
        <f>GT_NG!T62</f>
        <v>11.393824319140775</v>
      </c>
      <c r="F62">
        <f>GT_Spot!T62</f>
        <v>0</v>
      </c>
      <c r="G62">
        <f>PPCL_NG!T62</f>
        <v>28.34</v>
      </c>
      <c r="H62">
        <f>PPCL_Spot!T62</f>
        <v>0</v>
      </c>
      <c r="I62">
        <f>Bawana_NG!T62</f>
        <v>66.336959530684268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716.84338529230558</v>
      </c>
      <c r="P62" s="77">
        <v>74.839999999999989</v>
      </c>
      <c r="Q62" s="77">
        <v>26.650000000000002</v>
      </c>
      <c r="R62" s="80">
        <v>22.2</v>
      </c>
      <c r="S62" s="80">
        <v>0</v>
      </c>
      <c r="T62" s="78">
        <f>SUMPRODUCT(LTA!F62:AJ62,LTA!F$101:AJ$101,LTA!F$105:AJ$105)</f>
        <v>101.98</v>
      </c>
      <c r="U62" s="78">
        <f>SUMPRODUCT(LTA!F62:AJ62,LTA!F$102:AJ$102,LTA!F$105:AJ$105)</f>
        <v>520.91000000000008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142.74</v>
      </c>
      <c r="AB62" s="117">
        <f>-STOA!P62</f>
        <v>0</v>
      </c>
      <c r="AC62">
        <f t="shared" si="0"/>
        <v>15.470274768450752</v>
      </c>
      <c r="AD62">
        <f t="shared" si="1"/>
        <v>1742.51549437368</v>
      </c>
      <c r="AE62">
        <f>'IDT-1'!F62</f>
        <v>0</v>
      </c>
      <c r="AF62" s="26"/>
      <c r="AG62">
        <f t="shared" si="2"/>
        <v>1742.51549437368</v>
      </c>
      <c r="AI62" s="75">
        <f>PXIL!J62</f>
        <v>0</v>
      </c>
      <c r="AJ62" s="75">
        <f>PXIL!P62</f>
        <v>0</v>
      </c>
      <c r="AK62" s="75">
        <f>RTM_IEX!J62</f>
        <v>38.53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7.2215999999999996</v>
      </c>
      <c r="E63">
        <f>GT_NG!T63</f>
        <v>11.393824319140775</v>
      </c>
      <c r="F63">
        <f>GT_Spot!T63</f>
        <v>0</v>
      </c>
      <c r="G63">
        <f>PPCL_NG!T63</f>
        <v>28.34</v>
      </c>
      <c r="H63">
        <f>PPCL_Spot!T63</f>
        <v>0</v>
      </c>
      <c r="I63">
        <f>Bawana_NG!T63</f>
        <v>66.336959530684268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723.84000929608305</v>
      </c>
      <c r="P63" s="77">
        <v>74.840000000000018</v>
      </c>
      <c r="Q63" s="77">
        <v>26.656402644717311</v>
      </c>
      <c r="R63" s="80">
        <v>22.2</v>
      </c>
      <c r="S63" s="80">
        <v>0</v>
      </c>
      <c r="T63" s="78">
        <f>SUMPRODUCT(LTA!F63:AJ63,LTA!F$101:AJ$101,LTA!F$105:AJ$105)</f>
        <v>96.72</v>
      </c>
      <c r="U63" s="78">
        <f>SUMPRODUCT(LTA!F63:AJ63,LTA!F$102:AJ$102,LTA!F$105:AJ$105)</f>
        <v>520.99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142.83999999999997</v>
      </c>
      <c r="AB63" s="117">
        <f>-STOA!P63</f>
        <v>0</v>
      </c>
      <c r="AC63">
        <f t="shared" si="0"/>
        <v>15.614357402957506</v>
      </c>
      <c r="AD63">
        <f t="shared" si="1"/>
        <v>1758.744438387668</v>
      </c>
      <c r="AE63">
        <f>'IDT-1'!F63</f>
        <v>0</v>
      </c>
      <c r="AF63" s="26"/>
      <c r="AG63">
        <f t="shared" si="2"/>
        <v>1758.744438387668</v>
      </c>
      <c r="AI63" s="75">
        <f>PXIL!J63</f>
        <v>0</v>
      </c>
      <c r="AJ63" s="75">
        <f>PXIL!P63</f>
        <v>0</v>
      </c>
      <c r="AK63" s="75">
        <f>RTM_IEX!J63</f>
        <v>52.98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11.393824319140775</v>
      </c>
      <c r="F64">
        <f>GT_Spot!T64</f>
        <v>0</v>
      </c>
      <c r="G64">
        <f>PPCL_NG!T64</f>
        <v>28.34</v>
      </c>
      <c r="H64">
        <f>PPCL_Spot!T64</f>
        <v>0</v>
      </c>
      <c r="I64">
        <f>Bawana_NG!T64</f>
        <v>66.336959530684268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729.28388080332252</v>
      </c>
      <c r="P64" s="77">
        <v>74.840000000000018</v>
      </c>
      <c r="Q64" s="77">
        <v>26.65</v>
      </c>
      <c r="R64" s="80">
        <v>22.2</v>
      </c>
      <c r="S64" s="80">
        <v>0</v>
      </c>
      <c r="T64" s="78">
        <f>SUMPRODUCT(LTA!F64:AJ64,LTA!F$101:AJ$101,LTA!F$105:AJ$105)</f>
        <v>90.64</v>
      </c>
      <c r="U64" s="78">
        <f>SUMPRODUCT(LTA!F64:AJ64,LTA!F$102:AJ$102,LTA!F$105:AJ$105)</f>
        <v>511.85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142.83999999999997</v>
      </c>
      <c r="AB64" s="117">
        <f>-STOA!P64</f>
        <v>0</v>
      </c>
      <c r="AC64">
        <f t="shared" si="0"/>
        <v>15.5706871289477</v>
      </c>
      <c r="AD64">
        <f t="shared" si="1"/>
        <v>1753.8255775242001</v>
      </c>
      <c r="AE64">
        <f>'IDT-1'!F64</f>
        <v>0</v>
      </c>
      <c r="AF64" s="26"/>
      <c r="AG64">
        <f t="shared" si="2"/>
        <v>1753.8255775242001</v>
      </c>
      <c r="AI64" s="75">
        <f>PXIL!J64</f>
        <v>0</v>
      </c>
      <c r="AJ64" s="75">
        <f>PXIL!P64</f>
        <v>0</v>
      </c>
      <c r="AK64" s="75">
        <f>RTM_IEX!J64</f>
        <v>57.8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11.393824319140775</v>
      </c>
      <c r="F65">
        <f>GT_Spot!T65</f>
        <v>0</v>
      </c>
      <c r="G65">
        <f>PPCL_NG!T65</f>
        <v>28.34</v>
      </c>
      <c r="H65">
        <f>PPCL_Spot!T65</f>
        <v>0</v>
      </c>
      <c r="I65">
        <f>Bawana_NG!T65</f>
        <v>66.336959530684268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729.89197031333299</v>
      </c>
      <c r="P65" s="77">
        <v>74.840000000000018</v>
      </c>
      <c r="Q65" s="77">
        <v>26.65</v>
      </c>
      <c r="R65" s="80">
        <v>22.2</v>
      </c>
      <c r="S65" s="80">
        <v>0</v>
      </c>
      <c r="T65" s="78">
        <f>SUMPRODUCT(LTA!F65:AJ65,LTA!F$101:AJ$101,LTA!F$105:AJ$105)</f>
        <v>78.02</v>
      </c>
      <c r="U65" s="78">
        <f>SUMPRODUCT(LTA!F65:AJ65,LTA!F$102:AJ$102,LTA!F$105:AJ$105)</f>
        <v>502.71000000000004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142.83999999999997</v>
      </c>
      <c r="AB65" s="117">
        <f>-STOA!P65</f>
        <v>0</v>
      </c>
      <c r="AC65">
        <f t="shared" si="0"/>
        <v>14.875910316635792</v>
      </c>
      <c r="AD65">
        <f t="shared" si="1"/>
        <v>1675.5684438465223</v>
      </c>
      <c r="AE65">
        <f>'IDT-1'!F65</f>
        <v>0</v>
      </c>
      <c r="AF65" s="26"/>
      <c r="AG65">
        <f t="shared" si="2"/>
        <v>1675.5684438465223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11.393824319140775</v>
      </c>
      <c r="F66">
        <f>GT_Spot!T66</f>
        <v>0</v>
      </c>
      <c r="G66">
        <f>PPCL_NG!T66</f>
        <v>28.34</v>
      </c>
      <c r="H66">
        <f>PPCL_Spot!T66</f>
        <v>0</v>
      </c>
      <c r="I66">
        <f>Bawana_NG!T66</f>
        <v>66.336959530684268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731.48108570625584</v>
      </c>
      <c r="P66" s="77">
        <v>74.840000000000018</v>
      </c>
      <c r="Q66" s="77">
        <v>26.65</v>
      </c>
      <c r="R66" s="80">
        <v>22.2</v>
      </c>
      <c r="S66" s="80">
        <v>0</v>
      </c>
      <c r="T66" s="78">
        <f>SUMPRODUCT(LTA!F66:AJ66,LTA!F$101:AJ$101,LTA!F$105:AJ$105)</f>
        <v>72.539999999999992</v>
      </c>
      <c r="U66" s="78">
        <f>SUMPRODUCT(LTA!F66:AJ66,LTA!F$102:AJ$102,LTA!F$105:AJ$105)</f>
        <v>494.66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9.6300000000000008</v>
      </c>
      <c r="Z66" s="75">
        <f>IEX!P66</f>
        <v>0</v>
      </c>
      <c r="AA66" s="117">
        <f>STOA!J66</f>
        <v>142.83999999999997</v>
      </c>
      <c r="AB66" s="117">
        <f>-STOA!P66</f>
        <v>0</v>
      </c>
      <c r="AC66">
        <f t="shared" si="0"/>
        <v>14.855574532093515</v>
      </c>
      <c r="AD66">
        <f t="shared" si="1"/>
        <v>1673.2778950239876</v>
      </c>
      <c r="AE66">
        <f>'IDT-1'!F66</f>
        <v>0</v>
      </c>
      <c r="AF66" s="26"/>
      <c r="AG66">
        <f t="shared" si="2"/>
        <v>1673.2778950239876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11.393824319140775</v>
      </c>
      <c r="F67">
        <f>GT_Spot!T67</f>
        <v>0</v>
      </c>
      <c r="G67">
        <f>PPCL_NG!T67</f>
        <v>28.34</v>
      </c>
      <c r="H67">
        <f>PPCL_Spot!T67</f>
        <v>0</v>
      </c>
      <c r="I67">
        <f>Bawana_NG!T67</f>
        <v>66.34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733.41892115134203</v>
      </c>
      <c r="P67" s="77">
        <v>74.840000000000018</v>
      </c>
      <c r="Q67" s="77">
        <v>26.65</v>
      </c>
      <c r="R67" s="80">
        <v>22.2</v>
      </c>
      <c r="S67" s="80">
        <v>0</v>
      </c>
      <c r="T67" s="78">
        <f>SUMPRODUCT(LTA!F67:AJ67,LTA!F$101:AJ$101,LTA!F$105:AJ$105)</f>
        <v>66.86</v>
      </c>
      <c r="U67" s="78">
        <f>SUMPRODUCT(LTA!F67:AJ67,LTA!F$102:AJ$102,LTA!F$105:AJ$105)</f>
        <v>488.8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17.34</v>
      </c>
      <c r="Z67" s="75">
        <f>IEX!P67</f>
        <v>0</v>
      </c>
      <c r="AA67" s="117">
        <f>STOA!J67</f>
        <v>142.91999999999999</v>
      </c>
      <c r="AB67" s="117">
        <f>-STOA!P67</f>
        <v>0</v>
      </c>
      <c r="AC67">
        <f t="shared" si="0"/>
        <v>14.839654240140248</v>
      </c>
      <c r="AD67">
        <f t="shared" si="1"/>
        <v>1671.4846912303424</v>
      </c>
      <c r="AE67">
        <f>'IDT-1'!F67</f>
        <v>0</v>
      </c>
      <c r="AF67" s="26"/>
      <c r="AG67">
        <f t="shared" si="2"/>
        <v>1671.4846912303424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11.393824319140775</v>
      </c>
      <c r="F68">
        <f>GT_Spot!T68</f>
        <v>0</v>
      </c>
      <c r="G68">
        <f>PPCL_NG!T68</f>
        <v>27.9580718571133</v>
      </c>
      <c r="H68">
        <f>PPCL_Spot!T68</f>
        <v>0</v>
      </c>
      <c r="I68">
        <f>Bawana_NG!T68</f>
        <v>66.34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738.0406211574159</v>
      </c>
      <c r="P68" s="77">
        <v>74.840000000000018</v>
      </c>
      <c r="Q68" s="77">
        <v>26.65</v>
      </c>
      <c r="R68" s="80">
        <v>22.2</v>
      </c>
      <c r="S68" s="80">
        <v>0</v>
      </c>
      <c r="T68" s="78">
        <f>SUMPRODUCT(LTA!F68:AJ68,LTA!F$101:AJ$101,LTA!F$105:AJ$105)</f>
        <v>58.180000000000007</v>
      </c>
      <c r="U68" s="78">
        <f>SUMPRODUCT(LTA!F68:AJ68,LTA!F$102:AJ$102,LTA!F$105:AJ$105)</f>
        <v>483.64000000000004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21.19</v>
      </c>
      <c r="Z68" s="75">
        <f>IEX!P68</f>
        <v>0</v>
      </c>
      <c r="AA68" s="117">
        <f>STOA!J68</f>
        <v>142.91999999999999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14.789052232536299</v>
      </c>
      <c r="AD68">
        <f t="shared" ref="AD68:AD98" si="4">SUM(B68:AB68,AI68:AR68)-AC68</f>
        <v>1665.785065101134</v>
      </c>
      <c r="AE68">
        <f>'IDT-1'!F68</f>
        <v>0</v>
      </c>
      <c r="AF68" s="26"/>
      <c r="AG68">
        <f t="shared" ref="AG68:AG98" si="5">SUM(AD68:AF68)</f>
        <v>1665.785065101134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11.393824319140775</v>
      </c>
      <c r="F69">
        <f>GT_Spot!T69</f>
        <v>0</v>
      </c>
      <c r="G69">
        <f>PPCL_NG!T69</f>
        <v>27.9580718571133</v>
      </c>
      <c r="H69">
        <f>PPCL_Spot!T69</f>
        <v>0</v>
      </c>
      <c r="I69">
        <f>Bawana_NG!T69</f>
        <v>66.34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737.96962692592604</v>
      </c>
      <c r="P69" s="77">
        <v>74.840000000000018</v>
      </c>
      <c r="Q69" s="77">
        <v>26.65</v>
      </c>
      <c r="R69" s="80">
        <v>22.2</v>
      </c>
      <c r="S69" s="80">
        <v>0</v>
      </c>
      <c r="T69" s="78">
        <f>SUMPRODUCT(LTA!F69:AJ69,LTA!F$101:AJ$101,LTA!F$105:AJ$105)</f>
        <v>49.69</v>
      </c>
      <c r="U69" s="78">
        <f>SUMPRODUCT(LTA!F69:AJ69,LTA!F$102:AJ$102,LTA!F$105:AJ$105)</f>
        <v>477.27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28.9</v>
      </c>
      <c r="Z69" s="75">
        <f>IEX!P69</f>
        <v>0</v>
      </c>
      <c r="AA69" s="117">
        <f>STOA!J69</f>
        <v>142.91999999999999</v>
      </c>
      <c r="AB69" s="117">
        <f>-STOA!P69</f>
        <v>0</v>
      </c>
      <c r="AC69">
        <f t="shared" si="3"/>
        <v>14.81428875852114</v>
      </c>
      <c r="AD69">
        <f t="shared" si="4"/>
        <v>1648.5388343436591</v>
      </c>
      <c r="AE69">
        <f>'IDT-1'!F69</f>
        <v>0</v>
      </c>
      <c r="AF69" s="26"/>
      <c r="AG69">
        <f t="shared" si="5"/>
        <v>1648.5388343436591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11.393824319140775</v>
      </c>
      <c r="F70">
        <f>GT_Spot!T70</f>
        <v>0</v>
      </c>
      <c r="G70">
        <f>PPCL_NG!T70</f>
        <v>27.9580718571133</v>
      </c>
      <c r="H70">
        <f>PPCL_Spot!T70</f>
        <v>0</v>
      </c>
      <c r="I70">
        <f>Bawana_NG!T70</f>
        <v>66.34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740.18307525289993</v>
      </c>
      <c r="P70" s="77">
        <v>74.840000000000018</v>
      </c>
      <c r="Q70" s="77">
        <v>26.65</v>
      </c>
      <c r="R70" s="80">
        <v>22.2</v>
      </c>
      <c r="S70" s="80">
        <v>0</v>
      </c>
      <c r="T70" s="78">
        <f>SUMPRODUCT(LTA!F70:AJ70,LTA!F$101:AJ$101,LTA!F$105:AJ$105)</f>
        <v>41.300000000000004</v>
      </c>
      <c r="U70" s="78">
        <f>SUMPRODUCT(LTA!F70:AJ70,LTA!F$102:AJ$102,LTA!F$105:AJ$105)</f>
        <v>469.81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22.16</v>
      </c>
      <c r="Z70" s="75">
        <f>IEX!P70</f>
        <v>0</v>
      </c>
      <c r="AA70" s="117">
        <f>STOA!J70</f>
        <v>142.91999999999999</v>
      </c>
      <c r="AB70" s="117">
        <f>-STOA!P70</f>
        <v>0</v>
      </c>
      <c r="AC70">
        <f t="shared" si="3"/>
        <v>14.63497510379851</v>
      </c>
      <c r="AD70">
        <f t="shared" si="4"/>
        <v>1628.3415963253556</v>
      </c>
      <c r="AE70">
        <f>'IDT-1'!F70</f>
        <v>0</v>
      </c>
      <c r="AF70" s="26"/>
      <c r="AG70">
        <f t="shared" si="5"/>
        <v>1628.3415963253556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11.393824319140775</v>
      </c>
      <c r="F71">
        <f>GT_Spot!T71</f>
        <v>0</v>
      </c>
      <c r="G71">
        <f>PPCL_NG!T71</f>
        <v>27.9580718571133</v>
      </c>
      <c r="H71">
        <f>PPCL_Spot!T71</f>
        <v>0</v>
      </c>
      <c r="I71">
        <f>Bawana_NG!T71</f>
        <v>66.34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743.72751219457427</v>
      </c>
      <c r="P71" s="77">
        <v>74.840000000000018</v>
      </c>
      <c r="Q71" s="77">
        <v>26.65</v>
      </c>
      <c r="R71" s="80">
        <v>17.2</v>
      </c>
      <c r="S71" s="80">
        <v>0</v>
      </c>
      <c r="T71" s="78">
        <f>SUMPRODUCT(LTA!F71:AJ71,LTA!F$101:AJ$101,LTA!F$105:AJ$105)</f>
        <v>32.909999999999997</v>
      </c>
      <c r="U71" s="78">
        <f>SUMPRODUCT(LTA!F71:AJ71,LTA!F$102:AJ$102,LTA!F$105:AJ$105)</f>
        <v>463.45000000000005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17.34</v>
      </c>
      <c r="Z71" s="75">
        <f>IEX!P71</f>
        <v>0</v>
      </c>
      <c r="AA71" s="117">
        <f>STOA!J71</f>
        <v>143.01999999999998</v>
      </c>
      <c r="AB71" s="117">
        <f>-STOA!P71</f>
        <v>0</v>
      </c>
      <c r="AC71">
        <f t="shared" si="3"/>
        <v>14.362048873663291</v>
      </c>
      <c r="AD71">
        <f t="shared" si="4"/>
        <v>1617.6889594971651</v>
      </c>
      <c r="AE71">
        <f>'IDT-1'!F71</f>
        <v>0</v>
      </c>
      <c r="AF71" s="26"/>
      <c r="AG71">
        <f t="shared" si="5"/>
        <v>1617.6889594971651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11.393824319140775</v>
      </c>
      <c r="F72">
        <f>GT_Spot!T72</f>
        <v>0</v>
      </c>
      <c r="G72">
        <f>PPCL_NG!T72</f>
        <v>27.9580718571133</v>
      </c>
      <c r="H72">
        <f>PPCL_Spot!T72</f>
        <v>0</v>
      </c>
      <c r="I72">
        <f>Bawana_NG!T72</f>
        <v>66.34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743.72751219457427</v>
      </c>
      <c r="P72" s="77">
        <v>74.840000000000018</v>
      </c>
      <c r="Q72" s="77">
        <v>26.65</v>
      </c>
      <c r="R72" s="80">
        <v>15.2</v>
      </c>
      <c r="S72" s="80">
        <v>0</v>
      </c>
      <c r="T72" s="78">
        <f>SUMPRODUCT(LTA!F72:AJ72,LTA!F$101:AJ$101,LTA!F$105:AJ$105)</f>
        <v>27.839999999999996</v>
      </c>
      <c r="U72" s="78">
        <f>SUMPRODUCT(LTA!F72:AJ72,LTA!F$102:AJ$102,LTA!F$105:AJ$105)</f>
        <v>457.52000000000004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6.74</v>
      </c>
      <c r="Z72" s="75">
        <f>IEX!P72</f>
        <v>0</v>
      </c>
      <c r="AA72" s="117">
        <f>STOA!J72</f>
        <v>143.01999999999998</v>
      </c>
      <c r="AB72" s="117">
        <f>-STOA!P72</f>
        <v>0</v>
      </c>
      <c r="AC72">
        <f t="shared" si="3"/>
        <v>14.154368873663291</v>
      </c>
      <c r="AD72">
        <f t="shared" si="4"/>
        <v>1594.2966394971652</v>
      </c>
      <c r="AE72">
        <f>'IDT-1'!F72</f>
        <v>0</v>
      </c>
      <c r="AF72" s="26"/>
      <c r="AG72">
        <f t="shared" si="5"/>
        <v>1594.2966394971652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11.393824319140775</v>
      </c>
      <c r="F73">
        <f>GT_Spot!T73</f>
        <v>0</v>
      </c>
      <c r="G73">
        <f>PPCL_NG!T73</f>
        <v>27.9580718571133</v>
      </c>
      <c r="H73">
        <f>PPCL_Spot!T73</f>
        <v>0</v>
      </c>
      <c r="I73">
        <f>Bawana_NG!T73</f>
        <v>57.8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723.86975098500579</v>
      </c>
      <c r="P73" s="77">
        <v>74.840000000000018</v>
      </c>
      <c r="Q73" s="77">
        <v>26.65</v>
      </c>
      <c r="R73" s="80">
        <v>7.7</v>
      </c>
      <c r="S73" s="80">
        <v>0</v>
      </c>
      <c r="T73" s="78">
        <f>SUMPRODUCT(LTA!F73:AJ73,LTA!F$101:AJ$101,LTA!F$105:AJ$105)</f>
        <v>22.83</v>
      </c>
      <c r="U73" s="78">
        <f>SUMPRODUCT(LTA!F73:AJ73,LTA!F$102:AJ$102,LTA!F$105:AJ$105)</f>
        <v>452.37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209.88</v>
      </c>
      <c r="AB73" s="117">
        <f>-STOA!P73</f>
        <v>0</v>
      </c>
      <c r="AC73">
        <f t="shared" si="3"/>
        <v>14.588851038295925</v>
      </c>
      <c r="AD73">
        <f t="shared" si="4"/>
        <v>1572.9243961229643</v>
      </c>
      <c r="AE73">
        <f>'IDT-1'!F73</f>
        <v>0</v>
      </c>
      <c r="AF73" s="26"/>
      <c r="AG73">
        <f t="shared" si="5"/>
        <v>1572.9243961229643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11.393824319140775</v>
      </c>
      <c r="F74">
        <f>GT_Spot!T74</f>
        <v>0</v>
      </c>
      <c r="G74">
        <f>PPCL_NG!T74</f>
        <v>27.9580718571133</v>
      </c>
      <c r="H74">
        <f>PPCL_Spot!T74</f>
        <v>0</v>
      </c>
      <c r="I74">
        <f>Bawana_NG!T74</f>
        <v>58.74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732.29634877344893</v>
      </c>
      <c r="P74" s="77">
        <v>74.840000000000018</v>
      </c>
      <c r="Q74" s="77">
        <v>26.65</v>
      </c>
      <c r="R74" s="80">
        <v>4.669999999999999</v>
      </c>
      <c r="S74" s="80">
        <v>0</v>
      </c>
      <c r="T74" s="78">
        <f>SUMPRODUCT(LTA!F74:AJ74,LTA!F$101:AJ$101,LTA!F$105:AJ$105)</f>
        <v>17.25</v>
      </c>
      <c r="U74" s="78">
        <f>SUMPRODUCT(LTA!F74:AJ74,LTA!F$102:AJ$102,LTA!F$105:AJ$105)</f>
        <v>447.77000000000004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209.88</v>
      </c>
      <c r="AB74" s="117">
        <f>-STOA!P74</f>
        <v>0</v>
      </c>
      <c r="AC74">
        <f t="shared" si="3"/>
        <v>14.688201011667154</v>
      </c>
      <c r="AD74">
        <f t="shared" si="4"/>
        <v>1553.9816439380359</v>
      </c>
      <c r="AE74">
        <f>'IDT-1'!F74</f>
        <v>0</v>
      </c>
      <c r="AF74" s="26"/>
      <c r="AG74">
        <f t="shared" si="5"/>
        <v>1553.9816439380359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11.503030303030304</v>
      </c>
      <c r="F75">
        <f>GT_Spot!T75</f>
        <v>0</v>
      </c>
      <c r="G75">
        <f>PPCL_NG!T75</f>
        <v>27.9580718571133</v>
      </c>
      <c r="H75">
        <f>PPCL_Spot!T75</f>
        <v>0</v>
      </c>
      <c r="I75">
        <f>Bawana_NG!T75</f>
        <v>58.74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721.22445035839303</v>
      </c>
      <c r="P75" s="77">
        <v>74.840000000000018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11.73</v>
      </c>
      <c r="U75" s="78">
        <f>SUMPRODUCT(LTA!F75:AJ75,LTA!F$102:AJ$102,LTA!F$105:AJ$105)</f>
        <v>443.87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268.92</v>
      </c>
      <c r="AB75" s="117">
        <f>-STOA!P75</f>
        <v>0</v>
      </c>
      <c r="AC75">
        <f t="shared" si="3"/>
        <v>15.484464459515829</v>
      </c>
      <c r="AD75">
        <f t="shared" si="4"/>
        <v>1531.1726880590211</v>
      </c>
      <c r="AE75">
        <f>'IDT-1'!F75</f>
        <v>0</v>
      </c>
      <c r="AF75" s="26"/>
      <c r="AG75">
        <f t="shared" si="5"/>
        <v>1531.1726880590211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-106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11.503030303030304</v>
      </c>
      <c r="F76">
        <f>GT_Spot!T76</f>
        <v>0</v>
      </c>
      <c r="G76">
        <f>PPCL_NG!T76</f>
        <v>27.9580718571133</v>
      </c>
      <c r="H76">
        <f>PPCL_Spot!T76</f>
        <v>0</v>
      </c>
      <c r="I76">
        <f>Bawana_NG!T76</f>
        <v>58.74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734.93024605374296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12.54</v>
      </c>
      <c r="U76" s="78">
        <f>SUMPRODUCT(LTA!F76:AJ76,LTA!F$102:AJ$102,LTA!F$105:AJ$105)</f>
        <v>440.96000000000004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268.92</v>
      </c>
      <c r="AB76" s="117">
        <f>-STOA!P76</f>
        <v>0</v>
      </c>
      <c r="AC76">
        <f t="shared" si="3"/>
        <v>15.799670522167595</v>
      </c>
      <c r="AD76">
        <f t="shared" si="4"/>
        <v>1518.463277691719</v>
      </c>
      <c r="AE76">
        <f>'IDT-1'!F76</f>
        <v>0</v>
      </c>
      <c r="AF76" s="26"/>
      <c r="AG76">
        <f t="shared" si="5"/>
        <v>1518.463277691719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11.503030303030304</v>
      </c>
      <c r="F77">
        <f>GT_Spot!T77</f>
        <v>0</v>
      </c>
      <c r="G77">
        <f>PPCL_NG!T77</f>
        <v>27.9580718571133</v>
      </c>
      <c r="H77">
        <f>PPCL_Spot!T77</f>
        <v>0</v>
      </c>
      <c r="I77">
        <f>Bawana_NG!T77</f>
        <v>58.74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758.08763778854905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439.25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268.92</v>
      </c>
      <c r="AB77" s="117">
        <f>-STOA!P77</f>
        <v>0</v>
      </c>
      <c r="AC77">
        <f t="shared" si="3"/>
        <v>16.16466901253316</v>
      </c>
      <c r="AD77">
        <f t="shared" si="4"/>
        <v>1505.3356709361597</v>
      </c>
      <c r="AE77">
        <f>'IDT-1'!F77</f>
        <v>0</v>
      </c>
      <c r="AF77" s="26"/>
      <c r="AG77">
        <f t="shared" si="5"/>
        <v>1505.3356709361597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-157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11.867050249328731</v>
      </c>
      <c r="F78">
        <f>GT_Spot!T78</f>
        <v>0</v>
      </c>
      <c r="G78">
        <f>PPCL_NG!T78</f>
        <v>27.9580718571133</v>
      </c>
      <c r="H78">
        <f>PPCL_Spot!T78</f>
        <v>0</v>
      </c>
      <c r="I78">
        <f>Bawana_NG!T78</f>
        <v>66.336959530684268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805.05029338838722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438.17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-207</v>
      </c>
      <c r="AA78" s="117">
        <f>STOA!J78</f>
        <v>268.92</v>
      </c>
      <c r="AB78" s="117">
        <f>-STOA!P78</f>
        <v>0</v>
      </c>
      <c r="AC78">
        <f t="shared" si="3"/>
        <v>17.064799377318952</v>
      </c>
      <c r="AD78">
        <f t="shared" si="4"/>
        <v>1506.2791756481947</v>
      </c>
      <c r="AE78">
        <f>'IDT-1'!F78</f>
        <v>-12</v>
      </c>
      <c r="AF78" s="26"/>
      <c r="AG78">
        <f t="shared" si="5"/>
        <v>1494.2791756481947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11.867050249328731</v>
      </c>
      <c r="F79">
        <f>GT_Spot!T79</f>
        <v>0</v>
      </c>
      <c r="G79">
        <f>PPCL_NG!T79</f>
        <v>27.9580718571133</v>
      </c>
      <c r="H79">
        <f>PPCL_Spot!T79</f>
        <v>0</v>
      </c>
      <c r="I79">
        <f>Bawana_NG!T79</f>
        <v>66.342996251298501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805.58489202064482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437.85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-217</v>
      </c>
      <c r="AA79" s="117">
        <f>STOA!J79</f>
        <v>269.06</v>
      </c>
      <c r="AB79" s="117">
        <f>-STOA!P79</f>
        <v>0</v>
      </c>
      <c r="AC79">
        <f t="shared" si="3"/>
        <v>17.139154243646178</v>
      </c>
      <c r="AD79">
        <f t="shared" si="4"/>
        <v>1494.5654561347394</v>
      </c>
      <c r="AE79">
        <f>'IDT-1'!F79</f>
        <v>-16</v>
      </c>
      <c r="AF79" s="26"/>
      <c r="AG79">
        <f t="shared" si="5"/>
        <v>1478.5654561347394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11.867050249328731</v>
      </c>
      <c r="F80">
        <f>GT_Spot!T80</f>
        <v>0</v>
      </c>
      <c r="G80">
        <f>PPCL_NG!T80</f>
        <v>27.9580718571133</v>
      </c>
      <c r="H80">
        <f>PPCL_Spot!T80</f>
        <v>0</v>
      </c>
      <c r="I80">
        <f>Bawana_NG!T80</f>
        <v>66.342996251298501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807.93059815956087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0.02</v>
      </c>
      <c r="U80" s="78">
        <f>SUMPRODUCT(LTA!F80:AJ80,LTA!F$102:AJ$102,LTA!F$105:AJ$105)</f>
        <v>437.91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-195</v>
      </c>
      <c r="AA80" s="117">
        <f>STOA!J80</f>
        <v>269.06</v>
      </c>
      <c r="AB80" s="117">
        <f>-STOA!P80</f>
        <v>0</v>
      </c>
      <c r="AC80">
        <f t="shared" si="3"/>
        <v>16.953477652180339</v>
      </c>
      <c r="AD80">
        <f t="shared" si="4"/>
        <v>1517.8468388651211</v>
      </c>
      <c r="AE80">
        <f>'IDT-1'!F80</f>
        <v>-41</v>
      </c>
      <c r="AF80" s="26"/>
      <c r="AG80">
        <f t="shared" si="5"/>
        <v>1476.8468388651211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11.867050249328731</v>
      </c>
      <c r="F81">
        <f>GT_Spot!T81</f>
        <v>0</v>
      </c>
      <c r="G81">
        <f>PPCL_NG!T81</f>
        <v>27.9580718571133</v>
      </c>
      <c r="H81">
        <f>PPCL_Spot!T81</f>
        <v>0</v>
      </c>
      <c r="I81">
        <f>Bawana_NG!T81</f>
        <v>66.342996251298501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815.0794986867428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437.86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-199</v>
      </c>
      <c r="AA81" s="117">
        <f>STOA!J81</f>
        <v>269.06</v>
      </c>
      <c r="AB81" s="117">
        <f>-STOA!P81</f>
        <v>0</v>
      </c>
      <c r="AC81">
        <f t="shared" si="3"/>
        <v>17.204844486908325</v>
      </c>
      <c r="AD81">
        <f t="shared" si="4"/>
        <v>1538.1243725575753</v>
      </c>
      <c r="AE81">
        <f>'IDT-1'!F81</f>
        <v>-44</v>
      </c>
      <c r="AF81" s="26"/>
      <c r="AG81">
        <f t="shared" si="5"/>
        <v>1494.1243725575753</v>
      </c>
      <c r="AI81" s="75">
        <f>PXIL!J81</f>
        <v>0</v>
      </c>
      <c r="AJ81" s="75">
        <f>PXIL!P81</f>
        <v>0</v>
      </c>
      <c r="AK81" s="75">
        <f>RTM_IEX!J81</f>
        <v>17.45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11.867050249328731</v>
      </c>
      <c r="F82">
        <f>GT_Spot!T82</f>
        <v>0</v>
      </c>
      <c r="G82">
        <f>PPCL_NG!T82</f>
        <v>27.9580718571133</v>
      </c>
      <c r="H82">
        <f>PPCL_Spot!T82</f>
        <v>0</v>
      </c>
      <c r="I82">
        <f>Bawana_NG!T82</f>
        <v>66.342996251298501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814.42702756262759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437.88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-187</v>
      </c>
      <c r="AA82" s="117">
        <f>STOA!J82</f>
        <v>269.06</v>
      </c>
      <c r="AB82" s="117">
        <f>-STOA!P82</f>
        <v>0</v>
      </c>
      <c r="AC82">
        <f t="shared" si="3"/>
        <v>17.105325210749765</v>
      </c>
      <c r="AD82">
        <f t="shared" si="4"/>
        <v>1551.0214207096185</v>
      </c>
      <c r="AE82">
        <f>'IDT-1'!F82</f>
        <v>-60</v>
      </c>
      <c r="AF82" s="26"/>
      <c r="AG82">
        <f t="shared" si="5"/>
        <v>1491.0214207096185</v>
      </c>
      <c r="AI82" s="75">
        <f>PXIL!J82</f>
        <v>0</v>
      </c>
      <c r="AJ82" s="75">
        <f>PXIL!P82</f>
        <v>0</v>
      </c>
      <c r="AK82" s="75">
        <f>RTM_IEX!J82</f>
        <v>18.88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11.867050249328731</v>
      </c>
      <c r="F83">
        <f>GT_Spot!T83</f>
        <v>0</v>
      </c>
      <c r="G83">
        <f>PPCL_NG!T83</f>
        <v>28.34</v>
      </c>
      <c r="H83">
        <f>PPCL_Spot!T83</f>
        <v>0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809.76081921863374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-210</v>
      </c>
      <c r="AA83" s="117">
        <f>STOA!J83</f>
        <v>269.15000000000003</v>
      </c>
      <c r="AB83" s="117">
        <f>-STOA!P83</f>
        <v>0</v>
      </c>
      <c r="AC83">
        <f t="shared" si="3"/>
        <v>17.559994110979087</v>
      </c>
      <c r="AD83">
        <f t="shared" si="4"/>
        <v>1556.0294753569838</v>
      </c>
      <c r="AE83">
        <f>'IDT-1'!F83</f>
        <v>-69</v>
      </c>
      <c r="AF83" s="26"/>
      <c r="AG83">
        <f t="shared" si="5"/>
        <v>1487.0294753569838</v>
      </c>
      <c r="AI83" s="75">
        <f>PXIL!J83</f>
        <v>0</v>
      </c>
      <c r="AJ83" s="75">
        <f>PXIL!P83</f>
        <v>0</v>
      </c>
      <c r="AK83" s="75">
        <f>RTM_IEX!J83</f>
        <v>50.42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11.867050249328731</v>
      </c>
      <c r="F84">
        <f>GT_Spot!T84</f>
        <v>0</v>
      </c>
      <c r="G84">
        <f>PPCL_NG!T84</f>
        <v>28.34</v>
      </c>
      <c r="H84">
        <f>PPCL_Spot!T84</f>
        <v>0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809.89063846093495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437.91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-207</v>
      </c>
      <c r="AA84" s="117">
        <f>STOA!J84</f>
        <v>269.15000000000003</v>
      </c>
      <c r="AB84" s="117">
        <f>-STOA!P84</f>
        <v>0</v>
      </c>
      <c r="AC84">
        <f t="shared" si="3"/>
        <v>17.526670137744752</v>
      </c>
      <c r="AD84">
        <f t="shared" si="4"/>
        <v>1558.3026185725191</v>
      </c>
      <c r="AE84">
        <f>'IDT-1'!F84</f>
        <v>-79</v>
      </c>
      <c r="AF84" s="26"/>
      <c r="AG84">
        <f t="shared" si="5"/>
        <v>1479.3026185725191</v>
      </c>
      <c r="AI84" s="75">
        <f>PXIL!J84</f>
        <v>0</v>
      </c>
      <c r="AJ84" s="75">
        <f>PXIL!P84</f>
        <v>0</v>
      </c>
      <c r="AK84" s="75">
        <f>RTM_IEX!J84</f>
        <v>49.53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11.867050249328731</v>
      </c>
      <c r="F85">
        <f>GT_Spot!T85</f>
        <v>0</v>
      </c>
      <c r="G85">
        <f>PPCL_NG!T85</f>
        <v>28.34</v>
      </c>
      <c r="H85">
        <f>PPCL_Spot!T85</f>
        <v>0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809.89063846093495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439.65000000000003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-158</v>
      </c>
      <c r="AA85" s="117">
        <f>STOA!J85</f>
        <v>269.15000000000003</v>
      </c>
      <c r="AB85" s="117">
        <f>-STOA!P85</f>
        <v>0</v>
      </c>
      <c r="AC85">
        <f t="shared" si="3"/>
        <v>17.306801889157185</v>
      </c>
      <c r="AD85">
        <f t="shared" si="4"/>
        <v>1631.9724868211067</v>
      </c>
      <c r="AE85">
        <f>'IDT-1'!F85</f>
        <v>-120</v>
      </c>
      <c r="AF85" s="26"/>
      <c r="AG85">
        <f t="shared" si="5"/>
        <v>1511.9724868211067</v>
      </c>
      <c r="AI85" s="75">
        <f>PXIL!J85</f>
        <v>0</v>
      </c>
      <c r="AJ85" s="75">
        <f>PXIL!P85</f>
        <v>0</v>
      </c>
      <c r="AK85" s="75">
        <f>RTM_IEX!J85</f>
        <v>72.239999999999995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11.867050249328731</v>
      </c>
      <c r="F86">
        <f>GT_Spot!T86</f>
        <v>0</v>
      </c>
      <c r="G86">
        <f>PPCL_NG!T86</f>
        <v>28.34</v>
      </c>
      <c r="H86">
        <f>PPCL_Spot!T86</f>
        <v>0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795.70113818121501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439.17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-207</v>
      </c>
      <c r="AA86" s="117">
        <f>STOA!J86</f>
        <v>210.20000000000005</v>
      </c>
      <c r="AB86" s="117">
        <f>-STOA!P86</f>
        <v>0</v>
      </c>
      <c r="AC86">
        <f t="shared" si="3"/>
        <v>17.051650535283216</v>
      </c>
      <c r="AD86">
        <f t="shared" si="4"/>
        <v>1504.7981378952607</v>
      </c>
      <c r="AE86">
        <f>'IDT-1'!F86</f>
        <v>0</v>
      </c>
      <c r="AF86" s="26"/>
      <c r="AG86">
        <f t="shared" si="5"/>
        <v>1504.7981378952607</v>
      </c>
      <c r="AI86" s="75">
        <f>PXIL!J86</f>
        <v>0</v>
      </c>
      <c r="AJ86" s="75">
        <f>PXIL!P86</f>
        <v>0</v>
      </c>
      <c r="AK86" s="75">
        <f>RTM_IEX!J86</f>
        <v>67.430000000000007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11.867050249328731</v>
      </c>
      <c r="F87">
        <f>GT_Spot!T87</f>
        <v>0</v>
      </c>
      <c r="G87">
        <f>PPCL_NG!T87</f>
        <v>28.34</v>
      </c>
      <c r="H87">
        <f>PPCL_Spot!T87</f>
        <v>0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790.55090216966505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438.74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-124</v>
      </c>
      <c r="AA87" s="117">
        <f>STOA!J87</f>
        <v>149.11000000000001</v>
      </c>
      <c r="AB87" s="117">
        <f>-STOA!P87</f>
        <v>0</v>
      </c>
      <c r="AC87">
        <f t="shared" si="3"/>
        <v>15.443827874039368</v>
      </c>
      <c r="AD87">
        <f t="shared" si="4"/>
        <v>1490.4357245449546</v>
      </c>
      <c r="AE87">
        <f>'IDT-1'!F87</f>
        <v>0</v>
      </c>
      <c r="AF87" s="26"/>
      <c r="AG87">
        <f t="shared" si="5"/>
        <v>1490.4357245449546</v>
      </c>
      <c r="AI87" s="75">
        <f>PXIL!J87</f>
        <v>0</v>
      </c>
      <c r="AJ87" s="75">
        <f>PXIL!P87</f>
        <v>0</v>
      </c>
      <c r="AK87" s="75">
        <f>RTM_IEX!J87</f>
        <v>35.130000000000003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11.867050249328731</v>
      </c>
      <c r="F88">
        <f>GT_Spot!T88</f>
        <v>0</v>
      </c>
      <c r="G88">
        <f>PPCL_NG!T88</f>
        <v>28.34</v>
      </c>
      <c r="H88">
        <f>PPCL_Spot!T88</f>
        <v>0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790.55090216966505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437.77000000000004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-106</v>
      </c>
      <c r="AA88" s="117">
        <f>STOA!J88</f>
        <v>148.82</v>
      </c>
      <c r="AB88" s="117">
        <f>-STOA!P88</f>
        <v>0</v>
      </c>
      <c r="AC88">
        <f t="shared" si="3"/>
        <v>15.279093578639849</v>
      </c>
      <c r="AD88">
        <f t="shared" si="4"/>
        <v>1508.0404588403537</v>
      </c>
      <c r="AE88">
        <f>'IDT-1'!F88</f>
        <v>0</v>
      </c>
      <c r="AF88" s="26"/>
      <c r="AG88">
        <f t="shared" si="5"/>
        <v>1508.0404588403537</v>
      </c>
      <c r="AI88" s="75">
        <f>PXIL!J88</f>
        <v>0</v>
      </c>
      <c r="AJ88" s="75">
        <f>PXIL!P88</f>
        <v>0</v>
      </c>
      <c r="AK88" s="75">
        <f>RTM_IEX!J88</f>
        <v>35.83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11.867050249328731</v>
      </c>
      <c r="F89">
        <f>GT_Spot!T89</f>
        <v>0</v>
      </c>
      <c r="G89">
        <f>PPCL_NG!T89</f>
        <v>28.34</v>
      </c>
      <c r="H89">
        <f>PPCL_Spot!T89</f>
        <v>0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779.28954497884001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436.54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-46</v>
      </c>
      <c r="AA89" s="117">
        <f>STOA!J89</f>
        <v>143.51999999999998</v>
      </c>
      <c r="AB89" s="117">
        <f>-STOA!P89</f>
        <v>0</v>
      </c>
      <c r="AC89">
        <f t="shared" si="3"/>
        <v>14.459425984028872</v>
      </c>
      <c r="AD89">
        <f t="shared" si="4"/>
        <v>1536.2487692441398</v>
      </c>
      <c r="AE89">
        <f>'IDT-1'!F89</f>
        <v>-32</v>
      </c>
      <c r="AF89" s="26"/>
      <c r="AG89">
        <f t="shared" si="5"/>
        <v>1504.2487692441398</v>
      </c>
      <c r="AI89" s="75">
        <f>PXIL!J89</f>
        <v>0</v>
      </c>
      <c r="AJ89" s="75">
        <f>PXIL!P89</f>
        <v>0</v>
      </c>
      <c r="AK89" s="75">
        <f>RTM_IEX!J89</f>
        <v>21.01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7.2215999999999996</v>
      </c>
      <c r="E90">
        <f>GT_NG!T90</f>
        <v>11.867050249328731</v>
      </c>
      <c r="F90">
        <f>GT_Spot!T90</f>
        <v>0</v>
      </c>
      <c r="G90">
        <f>PPCL_NG!T90</f>
        <v>28.34</v>
      </c>
      <c r="H90">
        <f>PPCL_Spot!T90</f>
        <v>0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777.35263190204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435.45000000000005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143.51999999999998</v>
      </c>
      <c r="AB90" s="117">
        <f>-STOA!P90</f>
        <v>0</v>
      </c>
      <c r="AC90">
        <f t="shared" si="3"/>
        <v>14.039883282932047</v>
      </c>
      <c r="AD90">
        <f t="shared" si="4"/>
        <v>1581.4013988684367</v>
      </c>
      <c r="AE90">
        <f>'IDT-1'!F90</f>
        <v>-56.015999999999998</v>
      </c>
      <c r="AF90" s="26"/>
      <c r="AG90">
        <f t="shared" si="5"/>
        <v>1525.3853988684366</v>
      </c>
      <c r="AI90" s="75">
        <f>PXIL!J90</f>
        <v>0</v>
      </c>
      <c r="AJ90" s="75">
        <f>PXIL!P90</f>
        <v>0</v>
      </c>
      <c r="AK90" s="75">
        <f>RTM_IEX!J90</f>
        <v>22.77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7.2215999999999996</v>
      </c>
      <c r="E91">
        <f>GT_NG!T91</f>
        <v>11.867050249328731</v>
      </c>
      <c r="F91">
        <f>GT_Spot!T91</f>
        <v>0</v>
      </c>
      <c r="G91">
        <f>PPCL_NG!T91</f>
        <v>28.91807212852477</v>
      </c>
      <c r="H91">
        <f>PPCL_Spot!T91</f>
        <v>0</v>
      </c>
      <c r="I91">
        <f>Bawana_NG!T91</f>
        <v>68.51278156719448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792.24723361859037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440.25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143.70999999999998</v>
      </c>
      <c r="AB91" s="117">
        <f>-STOA!P91</f>
        <v>0</v>
      </c>
      <c r="AC91">
        <f t="shared" si="3"/>
        <v>14.173075290560018</v>
      </c>
      <c r="AD91">
        <f t="shared" si="4"/>
        <v>1596.4036622730782</v>
      </c>
      <c r="AE91">
        <f>'IDT-1'!F91</f>
        <v>-47.171999999999997</v>
      </c>
      <c r="AF91" s="26"/>
      <c r="AG91">
        <f t="shared" si="5"/>
        <v>1549.2316622730782</v>
      </c>
      <c r="AI91" s="75">
        <f>PXIL!J91</f>
        <v>0</v>
      </c>
      <c r="AJ91" s="75">
        <f>PXIL!P91</f>
        <v>0</v>
      </c>
      <c r="AK91" s="75">
        <f>RTM_IEX!J91</f>
        <v>16.36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7.2215999999999996</v>
      </c>
      <c r="E92">
        <f>GT_NG!T92</f>
        <v>11.867050249328731</v>
      </c>
      <c r="F92">
        <f>GT_Spot!T92</f>
        <v>0</v>
      </c>
      <c r="G92">
        <f>PPCL_NG!T92</f>
        <v>28.91807212852477</v>
      </c>
      <c r="H92">
        <f>PPCL_Spot!T92</f>
        <v>0</v>
      </c>
      <c r="I92">
        <f>Bawana_NG!T92</f>
        <v>68.51278156719448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792.24723361859037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439.56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143.70999999999998</v>
      </c>
      <c r="AB92" s="117">
        <f>-STOA!P92</f>
        <v>0</v>
      </c>
      <c r="AC92">
        <f t="shared" si="3"/>
        <v>14.152923290560018</v>
      </c>
      <c r="AD92">
        <f t="shared" si="4"/>
        <v>1594.1338142730783</v>
      </c>
      <c r="AE92">
        <f>'IDT-1'!F92</f>
        <v>-25.431999999999999</v>
      </c>
      <c r="AF92" s="26"/>
      <c r="AG92">
        <f t="shared" si="5"/>
        <v>1568.7018142730783</v>
      </c>
      <c r="AI92" s="75">
        <f>PXIL!J92</f>
        <v>0</v>
      </c>
      <c r="AJ92" s="75">
        <f>PXIL!P92</f>
        <v>0</v>
      </c>
      <c r="AK92" s="75">
        <f>RTM_IEX!J92</f>
        <v>14.76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7.2215999999999996</v>
      </c>
      <c r="E93">
        <f>GT_NG!T93</f>
        <v>11.867050249328731</v>
      </c>
      <c r="F93">
        <f>GT_Spot!T93</f>
        <v>0</v>
      </c>
      <c r="G93">
        <f>PPCL_NG!T93</f>
        <v>28.91807212852477</v>
      </c>
      <c r="H93">
        <f>PPCL_Spot!T93</f>
        <v>0</v>
      </c>
      <c r="I93">
        <f>Bawana_NG!T93</f>
        <v>68.51278156719448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795.82169617827037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438.91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143.70999999999998</v>
      </c>
      <c r="AB93" s="117">
        <f>-STOA!P93</f>
        <v>0</v>
      </c>
      <c r="AC93">
        <f t="shared" si="3"/>
        <v>14.367682561085202</v>
      </c>
      <c r="AD93">
        <f t="shared" si="4"/>
        <v>1618.3235175622331</v>
      </c>
      <c r="AE93">
        <f>'IDT-1'!F93</f>
        <v>-4.7720000000000002</v>
      </c>
      <c r="AF93" s="26"/>
      <c r="AG93">
        <f t="shared" si="5"/>
        <v>1613.5515175622331</v>
      </c>
      <c r="AI93" s="75">
        <f>PXIL!J93</f>
        <v>0</v>
      </c>
      <c r="AJ93" s="75">
        <f>PXIL!P93</f>
        <v>0</v>
      </c>
      <c r="AK93" s="75">
        <f>RTM_IEX!J93</f>
        <v>36.24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7.2215999999999996</v>
      </c>
      <c r="E94">
        <f>GT_NG!T94</f>
        <v>11.867050249328731</v>
      </c>
      <c r="F94">
        <f>GT_Spot!T94</f>
        <v>0</v>
      </c>
      <c r="G94">
        <f>PPCL_NG!T94</f>
        <v>28.91807212852477</v>
      </c>
      <c r="H94">
        <f>PPCL_Spot!T94</f>
        <v>0</v>
      </c>
      <c r="I94">
        <f>Bawana_NG!T94</f>
        <v>68.51278156719448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795.82169617827037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438.29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15.29</v>
      </c>
      <c r="Z94" s="75">
        <f>IEX!P94</f>
        <v>0</v>
      </c>
      <c r="AA94" s="117">
        <f>STOA!J94</f>
        <v>143.70999999999998</v>
      </c>
      <c r="AB94" s="117">
        <f>-STOA!P94</f>
        <v>0</v>
      </c>
      <c r="AC94">
        <f t="shared" si="3"/>
        <v>14.511826561085202</v>
      </c>
      <c r="AD94">
        <f t="shared" si="4"/>
        <v>1634.5593735622333</v>
      </c>
      <c r="AE94">
        <f>'IDT-1'!F94</f>
        <v>0</v>
      </c>
      <c r="AF94" s="26"/>
      <c r="AG94">
        <f t="shared" si="5"/>
        <v>1634.5593735622333</v>
      </c>
      <c r="AI94" s="75">
        <f>PXIL!J94</f>
        <v>0</v>
      </c>
      <c r="AJ94" s="75">
        <f>PXIL!P94</f>
        <v>0</v>
      </c>
      <c r="AK94" s="75">
        <f>RTM_IEX!J94</f>
        <v>37.950000000000003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12.231070195627158</v>
      </c>
      <c r="F95">
        <f>GT_Spot!T95</f>
        <v>0</v>
      </c>
      <c r="G95">
        <f>PPCL_NG!T95</f>
        <v>28.91807212852477</v>
      </c>
      <c r="H95">
        <f>PPCL_Spot!T95</f>
        <v>0</v>
      </c>
      <c r="I95">
        <f>Bawana_NG!T95</f>
        <v>68.51278156719448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779.65068836363639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437.23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38.28</v>
      </c>
      <c r="Z95" s="75">
        <f>IEX!P95</f>
        <v>0</v>
      </c>
      <c r="AA95" s="117">
        <f>STOA!J95</f>
        <v>143.89999999999998</v>
      </c>
      <c r="AB95" s="117">
        <f>-STOA!P95</f>
        <v>0</v>
      </c>
      <c r="AC95">
        <f t="shared" si="3"/>
        <v>14.48494090784385</v>
      </c>
      <c r="AD95">
        <f t="shared" si="4"/>
        <v>1631.531071347139</v>
      </c>
      <c r="AE95">
        <f>'IDT-1'!F95</f>
        <v>0</v>
      </c>
      <c r="AF95" s="26"/>
      <c r="AG95">
        <f t="shared" si="5"/>
        <v>1631.531071347139</v>
      </c>
      <c r="AI95" s="75">
        <f>PXIL!J95</f>
        <v>0</v>
      </c>
      <c r="AJ95" s="75">
        <f>PXIL!P95</f>
        <v>0</v>
      </c>
      <c r="AK95" s="75">
        <f>RTM_IEX!J95</f>
        <v>27.98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12.231070195627158</v>
      </c>
      <c r="F96">
        <f>GT_Spot!T96</f>
        <v>0</v>
      </c>
      <c r="G96">
        <f>PPCL_NG!T96</f>
        <v>28.91807212852477</v>
      </c>
      <c r="H96">
        <f>PPCL_Spot!T96</f>
        <v>0</v>
      </c>
      <c r="I96">
        <f>Bawana_NG!T96</f>
        <v>68.51278156719448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769.4896231643462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436.77000000000004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55.67</v>
      </c>
      <c r="Z96" s="75">
        <f>IEX!P96</f>
        <v>0</v>
      </c>
      <c r="AA96" s="117">
        <f>STOA!J96</f>
        <v>143.89999999999998</v>
      </c>
      <c r="AB96" s="117">
        <f>-STOA!P96</f>
        <v>0</v>
      </c>
      <c r="AC96">
        <f t="shared" si="3"/>
        <v>14.532451534090095</v>
      </c>
      <c r="AD96">
        <f t="shared" si="4"/>
        <v>1636.8824955216023</v>
      </c>
      <c r="AE96">
        <f>'IDT-1'!F96</f>
        <v>0</v>
      </c>
      <c r="AF96" s="26"/>
      <c r="AG96">
        <f t="shared" si="5"/>
        <v>1636.8824955216023</v>
      </c>
      <c r="AI96" s="75">
        <f>PXIL!J96</f>
        <v>0</v>
      </c>
      <c r="AJ96" s="75">
        <f>PXIL!P96</f>
        <v>0</v>
      </c>
      <c r="AK96" s="75">
        <f>RTM_IEX!J96</f>
        <v>26.61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12.231070195627158</v>
      </c>
      <c r="F97">
        <f>GT_Spot!T97</f>
        <v>0</v>
      </c>
      <c r="G97">
        <f>PPCL_NG!T97</f>
        <v>28.91807212852477</v>
      </c>
      <c r="H97">
        <f>PPCL_Spot!T97</f>
        <v>0</v>
      </c>
      <c r="I97">
        <f>Bawana_NG!T97</f>
        <v>68.012769613801282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764.29967409524636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437.51000000000005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64.63</v>
      </c>
      <c r="Z97" s="75">
        <f>IEX!P97</f>
        <v>0</v>
      </c>
      <c r="AA97" s="117">
        <f>STOA!J97</f>
        <v>143.89999999999998</v>
      </c>
      <c r="AB97" s="117">
        <f>-STOA!P97</f>
        <v>0</v>
      </c>
      <c r="AC97">
        <f t="shared" si="3"/>
        <v>14.639371877092158</v>
      </c>
      <c r="AD97">
        <f t="shared" si="4"/>
        <v>1648.9256141561075</v>
      </c>
      <c r="AE97">
        <f>'IDT-1'!F97</f>
        <v>0</v>
      </c>
      <c r="AF97" s="26"/>
      <c r="AG97">
        <f t="shared" si="5"/>
        <v>1648.9256141561075</v>
      </c>
      <c r="AI97" s="75">
        <f>PXIL!J97</f>
        <v>0</v>
      </c>
      <c r="AJ97" s="75">
        <f>PXIL!P97</f>
        <v>0</v>
      </c>
      <c r="AK97" s="75">
        <f>RTM_IEX!J97</f>
        <v>34.75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12.231070195627158</v>
      </c>
      <c r="F98">
        <f>GT_Spot!T98</f>
        <v>0</v>
      </c>
      <c r="G98">
        <f>PPCL_NG!T98</f>
        <v>28.91807212852477</v>
      </c>
      <c r="H98">
        <f>PPCL_Spot!T98</f>
        <v>0</v>
      </c>
      <c r="I98">
        <f>Bawana_NG!T98</f>
        <v>68.012769613801282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753.55155243079628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438.18000000000006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77.540000000000006</v>
      </c>
      <c r="Z98" s="75">
        <f>IEX!P98</f>
        <v>0</v>
      </c>
      <c r="AA98" s="117">
        <f>STOA!J98</f>
        <v>143.89999999999998</v>
      </c>
      <c r="AB98" s="117">
        <f>-STOA!P98</f>
        <v>0</v>
      </c>
      <c r="AC98">
        <f t="shared" si="3"/>
        <v>14.695620406444997</v>
      </c>
      <c r="AD98">
        <f t="shared" si="4"/>
        <v>1655.2612439623044</v>
      </c>
      <c r="AE98">
        <f>'IDT-1'!F98</f>
        <v>0</v>
      </c>
      <c r="AF98" s="26"/>
      <c r="AG98">
        <f t="shared" si="5"/>
        <v>1655.2612439623044</v>
      </c>
      <c r="AI98" s="75">
        <f>PXIL!J98</f>
        <v>0</v>
      </c>
      <c r="AJ98" s="75">
        <f>PXIL!P98</f>
        <v>0</v>
      </c>
      <c r="AK98" s="75">
        <f>RTM_IEX!J98</f>
        <v>38.31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0.17617694999999983</v>
      </c>
      <c r="E99">
        <f t="shared" si="6"/>
        <v>0.27871588027507993</v>
      </c>
      <c r="F99">
        <f t="shared" si="6"/>
        <v>0</v>
      </c>
      <c r="G99">
        <f t="shared" si="6"/>
        <v>0.69718918369368788</v>
      </c>
      <c r="H99">
        <f t="shared" si="6"/>
        <v>0</v>
      </c>
      <c r="I99">
        <f t="shared" si="6"/>
        <v>1.4783594660820707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15.607435579931357</v>
      </c>
      <c r="P99" s="77">
        <f t="shared" si="6"/>
        <v>1.6116940060391365</v>
      </c>
      <c r="Q99" s="77">
        <f t="shared" si="6"/>
        <v>0.5496372412987548</v>
      </c>
      <c r="R99" s="80">
        <f>SUM(R3:R98)/4000</f>
        <v>0.24394052075059589</v>
      </c>
      <c r="S99" s="80">
        <f t="shared" si="6"/>
        <v>0</v>
      </c>
      <c r="T99" s="78">
        <f t="shared" si="6"/>
        <v>0.88700500000000004</v>
      </c>
      <c r="U99" s="78">
        <f t="shared" si="6"/>
        <v>10.991532500000003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0.10716500000000001</v>
      </c>
      <c r="Z99" s="75">
        <f t="shared" si="6"/>
        <v>-0.81790750000000001</v>
      </c>
      <c r="AA99" s="117">
        <f t="shared" si="6"/>
        <v>3.8354549999999974</v>
      </c>
      <c r="AB99" s="117">
        <f t="shared" si="6"/>
        <v>0</v>
      </c>
      <c r="AC99">
        <f t="shared" si="6"/>
        <v>0.33437259411155801</v>
      </c>
      <c r="AD99">
        <f t="shared" si="6"/>
        <v>35.053166233959111</v>
      </c>
      <c r="AE99">
        <f t="shared" si="6"/>
        <v>-0.15159800000000001</v>
      </c>
      <c r="AG99">
        <f t="shared" si="6"/>
        <v>34.901568233959118</v>
      </c>
      <c r="AI99">
        <f t="shared" si="6"/>
        <v>0</v>
      </c>
      <c r="AJ99">
        <f t="shared" si="6"/>
        <v>0</v>
      </c>
      <c r="AK99">
        <f t="shared" si="6"/>
        <v>0.22213999999999998</v>
      </c>
      <c r="AL99">
        <f t="shared" si="6"/>
        <v>-0.48099999999999998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45062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1.7054783841247343</v>
      </c>
      <c r="F3">
        <f>GT_Spot!S3</f>
        <v>0</v>
      </c>
      <c r="G3">
        <f>PPCL_NG!S3</f>
        <v>46.66</v>
      </c>
      <c r="H3">
        <f>PPCL_Spot!S3</f>
        <v>0</v>
      </c>
      <c r="I3">
        <f>Bawana_NG!S3</f>
        <v>13.581588093752785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95.51545163781249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2.8270350000000004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2.7865885868046743</v>
      </c>
      <c r="AD3">
        <f>SUM(B3:AB3,AI3:AR3)-AC3</f>
        <v>143.11656452888533</v>
      </c>
      <c r="AE3">
        <f>'IDT-1'!E3</f>
        <v>0</v>
      </c>
      <c r="AF3" s="26"/>
      <c r="AG3">
        <f>SUM(AD3:AF3)+AT3</f>
        <v>143.11656452888533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-85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2.1211197732104892</v>
      </c>
      <c r="F4">
        <f>GT_Spot!S4</f>
        <v>0</v>
      </c>
      <c r="G4">
        <f>PPCL_NG!S4</f>
        <v>46.66</v>
      </c>
      <c r="H4">
        <f>PPCL_Spot!S4</f>
        <v>0</v>
      </c>
      <c r="I4">
        <f>Bawana_NG!S4</f>
        <v>19.000000000000004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91.123166119672092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2.8270350000000004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2.799276143243969</v>
      </c>
      <c r="AD4">
        <f t="shared" ref="AD4:AD67" si="1">SUM(B4:AB4,AI4:AR4)-AC4</f>
        <v>144.5456447496386</v>
      </c>
      <c r="AE4">
        <f>'IDT-1'!E4</f>
        <v>0</v>
      </c>
      <c r="AF4" s="26"/>
      <c r="AG4">
        <f t="shared" ref="AG4:AG67" si="2">SUM(AD4:AF4)+AT4</f>
        <v>144.5456447496386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-85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2.1211197732104892</v>
      </c>
      <c r="F5">
        <f>GT_Spot!S5</f>
        <v>0</v>
      </c>
      <c r="G5">
        <f>PPCL_NG!S5</f>
        <v>46.66</v>
      </c>
      <c r="H5">
        <f>PPCL_Spot!S5</f>
        <v>0</v>
      </c>
      <c r="I5">
        <f>Bawana_NG!S5</f>
        <v>19.000000000000004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91.61299289259766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2.8270350000000004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69.349999999999994</v>
      </c>
      <c r="AB5" s="117">
        <f>-STOA!Q5</f>
        <v>0</v>
      </c>
      <c r="AC5">
        <f t="shared" si="0"/>
        <v>2.8035866188457139</v>
      </c>
      <c r="AD5">
        <f t="shared" si="1"/>
        <v>145.03116104696244</v>
      </c>
      <c r="AE5">
        <f>'IDT-1'!E5</f>
        <v>0</v>
      </c>
      <c r="AF5" s="26"/>
      <c r="AG5">
        <f t="shared" si="2"/>
        <v>145.03116104696244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-85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2.1211197732104892</v>
      </c>
      <c r="F6">
        <f>GT_Spot!S6</f>
        <v>0</v>
      </c>
      <c r="G6">
        <f>PPCL_NG!S6</f>
        <v>46.66</v>
      </c>
      <c r="H6">
        <f>PPCL_Spot!S6</f>
        <v>0</v>
      </c>
      <c r="I6">
        <f>Bawana_NG!S6</f>
        <v>19.000000000000004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91.17314987705744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2.8270350000000004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69.349999999999994</v>
      </c>
      <c r="AB6" s="117">
        <f>-STOA!Q6</f>
        <v>0</v>
      </c>
      <c r="AC6">
        <f t="shared" si="0"/>
        <v>2.7997160003089601</v>
      </c>
      <c r="AD6">
        <f t="shared" si="1"/>
        <v>144.59518864995894</v>
      </c>
      <c r="AE6">
        <f>'IDT-1'!E6</f>
        <v>0</v>
      </c>
      <c r="AF6" s="26"/>
      <c r="AG6">
        <f t="shared" si="2"/>
        <v>144.59518864995894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-85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2.1211197732104892</v>
      </c>
      <c r="F7">
        <f>GT_Spot!S7</f>
        <v>0</v>
      </c>
      <c r="G7">
        <f>PPCL_NG!S7</f>
        <v>46.66</v>
      </c>
      <c r="H7">
        <f>PPCL_Spot!S7</f>
        <v>0</v>
      </c>
      <c r="I7">
        <f>Bawana_NG!S7</f>
        <v>19.22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91.20020225651281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2.8270350000000004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69.349999999999994</v>
      </c>
      <c r="AB7" s="117">
        <f>-STOA!Q7</f>
        <v>0</v>
      </c>
      <c r="AC7">
        <f t="shared" si="0"/>
        <v>2.8906713364701204</v>
      </c>
      <c r="AD7">
        <f t="shared" si="1"/>
        <v>134.75128569325318</v>
      </c>
      <c r="AE7">
        <f>'IDT-1'!E7</f>
        <v>0</v>
      </c>
      <c r="AF7" s="26"/>
      <c r="AG7">
        <f t="shared" si="2"/>
        <v>134.75128569325318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-95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2.1211197732104892</v>
      </c>
      <c r="F8">
        <f>GT_Spot!S8</f>
        <v>0</v>
      </c>
      <c r="G8">
        <f>PPCL_NG!S8</f>
        <v>46.66</v>
      </c>
      <c r="H8">
        <f>PPCL_Spot!S8</f>
        <v>0</v>
      </c>
      <c r="I8">
        <f>Bawana_NG!S8</f>
        <v>19.22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91.200254774850592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2.8270350000000004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69.349999999999994</v>
      </c>
      <c r="AB8" s="117">
        <f>-STOA!Q8</f>
        <v>0</v>
      </c>
      <c r="AC8">
        <f t="shared" si="0"/>
        <v>2.8906717986314932</v>
      </c>
      <c r="AD8">
        <f t="shared" si="1"/>
        <v>134.75133774942958</v>
      </c>
      <c r="AE8">
        <f>'IDT-1'!E8</f>
        <v>0</v>
      </c>
      <c r="AF8" s="26"/>
      <c r="AG8">
        <f t="shared" si="2"/>
        <v>134.75133774942958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-95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2.1211197732104892</v>
      </c>
      <c r="F9">
        <f>GT_Spot!S9</f>
        <v>0</v>
      </c>
      <c r="G9">
        <f>PPCL_NG!S9</f>
        <v>46.66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91.500284577790467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2.8270350000000004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69.349999999999994</v>
      </c>
      <c r="AB9" s="117">
        <f>-STOA!Q9</f>
        <v>0</v>
      </c>
      <c r="AC9">
        <f t="shared" si="0"/>
        <v>2.8933120608973639</v>
      </c>
      <c r="AD9">
        <f t="shared" si="1"/>
        <v>135.04872729010359</v>
      </c>
      <c r="AE9">
        <f>'IDT-1'!E9</f>
        <v>0</v>
      </c>
      <c r="AF9" s="26"/>
      <c r="AG9">
        <f t="shared" si="2"/>
        <v>135.04872729010359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-95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2.1211197732104892</v>
      </c>
      <c r="F10">
        <f>GT_Spot!S10</f>
        <v>0</v>
      </c>
      <c r="G10">
        <f>PPCL_NG!S10</f>
        <v>46.66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90.856089341465534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2.8270350000000004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69.349999999999994</v>
      </c>
      <c r="AB10" s="117">
        <f>-STOA!Q10</f>
        <v>0</v>
      </c>
      <c r="AC10">
        <f t="shared" si="0"/>
        <v>2.8876431428177045</v>
      </c>
      <c r="AD10">
        <f t="shared" si="1"/>
        <v>134.41020097185833</v>
      </c>
      <c r="AE10">
        <f>'IDT-1'!E10</f>
        <v>0</v>
      </c>
      <c r="AF10" s="26"/>
      <c r="AG10">
        <f t="shared" si="2"/>
        <v>134.41020097185833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-95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2.0038338658146966</v>
      </c>
      <c r="F11">
        <f>GT_Spot!S11</f>
        <v>0</v>
      </c>
      <c r="G11">
        <f>PPCL_NG!S11</f>
        <v>46.66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90.456085560432257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2.8270350000000004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69.349999999999994</v>
      </c>
      <c r="AB11" s="117">
        <f>-STOA!Q11</f>
        <v>0</v>
      </c>
      <c r="AC11">
        <f t="shared" si="0"/>
        <v>2.8830909935595286</v>
      </c>
      <c r="AD11">
        <f t="shared" si="1"/>
        <v>133.8974634326874</v>
      </c>
      <c r="AE11">
        <f>'IDT-1'!E11</f>
        <v>0</v>
      </c>
      <c r="AF11" s="26"/>
      <c r="AG11">
        <f t="shared" si="2"/>
        <v>133.8974634326874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-95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2.0038338658146966</v>
      </c>
      <c r="F12">
        <f>GT_Spot!S12</f>
        <v>0</v>
      </c>
      <c r="G12">
        <f>PPCL_NG!S12</f>
        <v>46.66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90.456119133303091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2.8270350000000004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69.349999999999994</v>
      </c>
      <c r="AB12" s="117">
        <f>-STOA!Q12</f>
        <v>0</v>
      </c>
      <c r="AC12">
        <f t="shared" si="0"/>
        <v>2.8387006513898148</v>
      </c>
      <c r="AD12">
        <f t="shared" si="1"/>
        <v>138.94188734772794</v>
      </c>
      <c r="AE12">
        <f>'IDT-1'!E12</f>
        <v>0</v>
      </c>
      <c r="AF12" s="26"/>
      <c r="AG12">
        <f t="shared" si="2"/>
        <v>138.94188734772794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-90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2.0038338658146966</v>
      </c>
      <c r="F13">
        <f>GT_Spot!S13</f>
        <v>0</v>
      </c>
      <c r="G13">
        <f>PPCL_NG!S13</f>
        <v>46.66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90.251298266410998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2.8270350000000004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69.349999999999994</v>
      </c>
      <c r="AB13" s="117">
        <f>-STOA!Q13</f>
        <v>0</v>
      </c>
      <c r="AC13">
        <f t="shared" si="0"/>
        <v>2.925679502983118</v>
      </c>
      <c r="AD13">
        <f t="shared" si="1"/>
        <v>128.65008762924256</v>
      </c>
      <c r="AE13">
        <f>'IDT-1'!E13</f>
        <v>0</v>
      </c>
      <c r="AF13" s="26"/>
      <c r="AG13">
        <f t="shared" si="2"/>
        <v>128.65008762924256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2.0038338658146966</v>
      </c>
      <c r="F14">
        <f>GT_Spot!S14</f>
        <v>0</v>
      </c>
      <c r="G14">
        <f>PPCL_NG!S14</f>
        <v>46.66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89.781836129421663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2.8270350000000004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69.349999999999994</v>
      </c>
      <c r="AB14" s="117">
        <f>-STOA!Q14</f>
        <v>0</v>
      </c>
      <c r="AC14">
        <f t="shared" si="0"/>
        <v>2.9215482361776117</v>
      </c>
      <c r="AD14">
        <f t="shared" si="1"/>
        <v>128.18475675905873</v>
      </c>
      <c r="AE14">
        <f>'IDT-1'!E14</f>
        <v>0</v>
      </c>
      <c r="AF14" s="26"/>
      <c r="AG14">
        <f t="shared" si="2"/>
        <v>128.18475675905873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2.0038338658146966</v>
      </c>
      <c r="F15">
        <f>GT_Spot!S15</f>
        <v>0</v>
      </c>
      <c r="G15">
        <f>PPCL_NG!S15</f>
        <v>46.66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89.821880097188696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2.8270350000000004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69.349999999999994</v>
      </c>
      <c r="AB15" s="117">
        <f>-STOA!Q15</f>
        <v>0</v>
      </c>
      <c r="AC15">
        <f t="shared" si="0"/>
        <v>2.9256046182829336</v>
      </c>
      <c r="AD15">
        <f t="shared" si="1"/>
        <v>128.64165288892178</v>
      </c>
      <c r="AE15">
        <f>'IDT-1'!E15</f>
        <v>0</v>
      </c>
      <c r="AF15" s="26"/>
      <c r="AG15">
        <f t="shared" si="2"/>
        <v>128.64165288892178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2.0038338658146966</v>
      </c>
      <c r="F16">
        <f>GT_Spot!S16</f>
        <v>0</v>
      </c>
      <c r="G16">
        <f>PPCL_NG!S16</f>
        <v>46.66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89.821795215594349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2.8270350000000004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69.349999999999994</v>
      </c>
      <c r="AB16" s="117">
        <f>-STOA!Q16</f>
        <v>0</v>
      </c>
      <c r="AC16">
        <f t="shared" si="0"/>
        <v>2.9256038713249031</v>
      </c>
      <c r="AD16">
        <f t="shared" si="1"/>
        <v>128.64156875428543</v>
      </c>
      <c r="AE16">
        <f>'IDT-1'!E16</f>
        <v>0</v>
      </c>
      <c r="AF16" s="26"/>
      <c r="AG16">
        <f t="shared" si="2"/>
        <v>128.64156875428543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2.0038338658146966</v>
      </c>
      <c r="F17">
        <f>GT_Spot!S17</f>
        <v>0</v>
      </c>
      <c r="G17">
        <f>PPCL_NG!S17</f>
        <v>46.66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89.821942513525414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2.8270350000000004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69.349999999999994</v>
      </c>
      <c r="AB17" s="117">
        <f>-STOA!Q17</f>
        <v>0</v>
      </c>
      <c r="AC17">
        <f t="shared" si="0"/>
        <v>2.9256051675466965</v>
      </c>
      <c r="AD17">
        <f t="shared" si="1"/>
        <v>128.64171475599471</v>
      </c>
      <c r="AE17">
        <f>'IDT-1'!E17</f>
        <v>0</v>
      </c>
      <c r="AF17" s="26"/>
      <c r="AG17">
        <f t="shared" si="2"/>
        <v>128.64171475599471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2.0038338658146966</v>
      </c>
      <c r="F18">
        <f>GT_Spot!S18</f>
        <v>0</v>
      </c>
      <c r="G18">
        <f>PPCL_NG!S18</f>
        <v>46.66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89.821942513525414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2.8270350000000004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69.349999999999994</v>
      </c>
      <c r="AB18" s="117">
        <f>-STOA!Q18</f>
        <v>0</v>
      </c>
      <c r="AC18">
        <f t="shared" si="0"/>
        <v>2.9256051675466965</v>
      </c>
      <c r="AD18">
        <f t="shared" si="1"/>
        <v>128.64171475599471</v>
      </c>
      <c r="AE18">
        <f>'IDT-1'!E18</f>
        <v>0</v>
      </c>
      <c r="AF18" s="26"/>
      <c r="AG18">
        <f t="shared" si="2"/>
        <v>128.64171475599471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2.0038338658146966</v>
      </c>
      <c r="F19">
        <f>GT_Spot!S19</f>
        <v>0</v>
      </c>
      <c r="G19">
        <f>PPCL_NG!S19</f>
        <v>46.66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90.169498577953746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2.2791600000000001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69.349999999999994</v>
      </c>
      <c r="AB19" s="117">
        <f>-STOA!Q19</f>
        <v>0</v>
      </c>
      <c r="AC19">
        <f t="shared" si="0"/>
        <v>2.9238423609136657</v>
      </c>
      <c r="AD19">
        <f t="shared" si="1"/>
        <v>128.44315862705611</v>
      </c>
      <c r="AE19">
        <f>'IDT-1'!E19</f>
        <v>0</v>
      </c>
      <c r="AF19" s="26"/>
      <c r="AG19">
        <f t="shared" si="2"/>
        <v>128.44315862705611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2.0038338658146966</v>
      </c>
      <c r="F20">
        <f>GT_Spot!S20</f>
        <v>0</v>
      </c>
      <c r="G20">
        <f>PPCL_NG!S20</f>
        <v>46.66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90.159775291530281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2.2791600000000001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69.349999999999994</v>
      </c>
      <c r="AB20" s="117">
        <f>-STOA!Q20</f>
        <v>0</v>
      </c>
      <c r="AC20">
        <f t="shared" si="0"/>
        <v>2.9237567959931394</v>
      </c>
      <c r="AD20">
        <f t="shared" si="1"/>
        <v>128.43352090555314</v>
      </c>
      <c r="AE20">
        <f>'IDT-1'!E20</f>
        <v>0</v>
      </c>
      <c r="AF20" s="26"/>
      <c r="AG20">
        <f t="shared" si="2"/>
        <v>128.43352090555314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2.0038338658146966</v>
      </c>
      <c r="F21">
        <f>GT_Spot!S21</f>
        <v>0</v>
      </c>
      <c r="G21">
        <f>PPCL_NG!S21</f>
        <v>46.66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91.173592153658419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2.2791600000000001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69.349999999999994</v>
      </c>
      <c r="AB21" s="117">
        <f>-STOA!Q21</f>
        <v>0</v>
      </c>
      <c r="AC21">
        <f t="shared" si="0"/>
        <v>2.9326783843798667</v>
      </c>
      <c r="AD21">
        <f t="shared" si="1"/>
        <v>129.43841617929453</v>
      </c>
      <c r="AE21">
        <f>'IDT-1'!E21</f>
        <v>0</v>
      </c>
      <c r="AF21" s="26"/>
      <c r="AG21">
        <f t="shared" si="2"/>
        <v>129.43841617929453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2.0038338658146966</v>
      </c>
      <c r="F22">
        <f>GT_Spot!S22</f>
        <v>0</v>
      </c>
      <c r="G22">
        <f>PPCL_NG!S22</f>
        <v>46.66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91.71992936032386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2.2791600000000001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69.349999999999994</v>
      </c>
      <c r="AB22" s="117">
        <f>-STOA!Q22</f>
        <v>0</v>
      </c>
      <c r="AC22">
        <f t="shared" si="0"/>
        <v>2.9374861517985225</v>
      </c>
      <c r="AD22">
        <f t="shared" si="1"/>
        <v>129.97994561854134</v>
      </c>
      <c r="AE22">
        <f>'IDT-1'!E22</f>
        <v>0</v>
      </c>
      <c r="AF22" s="26"/>
      <c r="AG22">
        <f t="shared" si="2"/>
        <v>129.97994561854134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2.1211197732104892</v>
      </c>
      <c r="F23">
        <f>GT_Spot!S23</f>
        <v>0</v>
      </c>
      <c r="G23">
        <f>PPCL_NG!S23</f>
        <v>46.66</v>
      </c>
      <c r="H23">
        <f>PPCL_Spot!S23</f>
        <v>0</v>
      </c>
      <c r="I23">
        <f>Bawana_NG!S23</f>
        <v>19.231155109404639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93.146753810382137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2.2791600000000001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69.349999999999994</v>
      </c>
      <c r="AB23" s="117">
        <f>-STOA!Q23</f>
        <v>0</v>
      </c>
      <c r="AC23">
        <f t="shared" si="0"/>
        <v>2.9474684927179076</v>
      </c>
      <c r="AD23">
        <f t="shared" si="1"/>
        <v>131.10432020027932</v>
      </c>
      <c r="AE23">
        <f>'IDT-1'!E23</f>
        <v>0</v>
      </c>
      <c r="AF23" s="26"/>
      <c r="AG23">
        <f t="shared" si="2"/>
        <v>131.10432020027932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2.1211197732104892</v>
      </c>
      <c r="F24">
        <f>GT_Spot!S24</f>
        <v>0</v>
      </c>
      <c r="G24">
        <f>PPCL_NG!S24</f>
        <v>46.66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93.950996114979787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2.2791600000000001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69.349999999999994</v>
      </c>
      <c r="AB24" s="117">
        <f>-STOA!Q24</f>
        <v>0</v>
      </c>
      <c r="AC24">
        <f t="shared" si="0"/>
        <v>2.9544476600356062</v>
      </c>
      <c r="AD24">
        <f t="shared" si="1"/>
        <v>131.89042822815466</v>
      </c>
      <c r="AE24">
        <f>'IDT-1'!E24</f>
        <v>0</v>
      </c>
      <c r="AF24" s="26"/>
      <c r="AG24">
        <f t="shared" si="2"/>
        <v>131.89042822815466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2.1211197732104892</v>
      </c>
      <c r="F25">
        <f>GT_Spot!S25</f>
        <v>0</v>
      </c>
      <c r="G25">
        <f>PPCL_NG!S25</f>
        <v>46.66</v>
      </c>
      <c r="H25">
        <f>PPCL_Spot!S25</f>
        <v>0</v>
      </c>
      <c r="I25">
        <f>Bawana_NG!S25</f>
        <v>19.22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93.951050660695245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2.2791600000000001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69.349999999999994</v>
      </c>
      <c r="AB25" s="117">
        <f>-STOA!Q25</f>
        <v>0</v>
      </c>
      <c r="AC25">
        <f t="shared" si="0"/>
        <v>2.9544481400379023</v>
      </c>
      <c r="AD25">
        <f t="shared" si="1"/>
        <v>131.89048229386782</v>
      </c>
      <c r="AE25">
        <f>'IDT-1'!E25</f>
        <v>0</v>
      </c>
      <c r="AF25" s="26"/>
      <c r="AG25">
        <f t="shared" si="2"/>
        <v>131.89048229386782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2.1211197732104892</v>
      </c>
      <c r="F26">
        <f>GT_Spot!S26</f>
        <v>0</v>
      </c>
      <c r="G26">
        <f>PPCL_NG!S26</f>
        <v>46.66</v>
      </c>
      <c r="H26">
        <f>PPCL_Spot!S26</f>
        <v>0</v>
      </c>
      <c r="I26">
        <f>Bawana_NG!S26</f>
        <v>19.22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93.728716627646222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2.2791600000000001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69.349999999999994</v>
      </c>
      <c r="AB26" s="117">
        <f>-STOA!Q26</f>
        <v>0</v>
      </c>
      <c r="AC26">
        <f t="shared" si="0"/>
        <v>2.9524916005470709</v>
      </c>
      <c r="AD26">
        <f t="shared" si="1"/>
        <v>131.67010480030962</v>
      </c>
      <c r="AE26">
        <f>'IDT-1'!E26</f>
        <v>0</v>
      </c>
      <c r="AF26" s="26"/>
      <c r="AG26">
        <f t="shared" si="2"/>
        <v>131.67010480030962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2.1211197732104892</v>
      </c>
      <c r="F27">
        <f>GT_Spot!S27</f>
        <v>0</v>
      </c>
      <c r="G27">
        <f>PPCL_NG!S27</f>
        <v>46.66</v>
      </c>
      <c r="H27">
        <f>PPCL_Spot!S27</f>
        <v>0</v>
      </c>
      <c r="I27">
        <f>Bawana_NG!S27</f>
        <v>19.640908544201324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93.596953262031107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2.2791600000000001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69.349999999999994</v>
      </c>
      <c r="AB27" s="117">
        <f>-STOA!Q27</f>
        <v>0</v>
      </c>
      <c r="AC27">
        <f t="shared" si="0"/>
        <v>2.9550360781186296</v>
      </c>
      <c r="AD27">
        <f t="shared" si="1"/>
        <v>131.95670550132428</v>
      </c>
      <c r="AE27">
        <f>'IDT-1'!E27</f>
        <v>0</v>
      </c>
      <c r="AF27" s="26"/>
      <c r="AG27">
        <f t="shared" si="2"/>
        <v>131.95670550132428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2.1211197732104892</v>
      </c>
      <c r="F28">
        <f>GT_Spot!S28</f>
        <v>0</v>
      </c>
      <c r="G28">
        <f>PPCL_NG!S28</f>
        <v>46.66</v>
      </c>
      <c r="H28">
        <f>PPCL_Spot!S28</f>
        <v>0</v>
      </c>
      <c r="I28">
        <f>Bawana_NG!S28</f>
        <v>19.640908544201324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94.001123276185837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2.2791600000000001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69.349999999999994</v>
      </c>
      <c r="AB28" s="117">
        <f>-STOA!Q28</f>
        <v>0</v>
      </c>
      <c r="AC28">
        <f t="shared" si="0"/>
        <v>2.9585927742431912</v>
      </c>
      <c r="AD28">
        <f t="shared" si="1"/>
        <v>132.35731881935445</v>
      </c>
      <c r="AE28">
        <f>'IDT-1'!E28</f>
        <v>0</v>
      </c>
      <c r="AF28" s="26"/>
      <c r="AG28">
        <f t="shared" si="2"/>
        <v>132.35731881935445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2.1211197732104892</v>
      </c>
      <c r="F29">
        <f>GT_Spot!S29</f>
        <v>0</v>
      </c>
      <c r="G29">
        <f>PPCL_NG!S29</f>
        <v>46.66</v>
      </c>
      <c r="H29">
        <f>PPCL_Spot!S29</f>
        <v>0</v>
      </c>
      <c r="I29">
        <f>Bawana_NG!S29</f>
        <v>19.640908544201324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91.614010748559608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2.2791600000000001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69.349999999999994</v>
      </c>
      <c r="AB29" s="117">
        <f>-STOA!Q29</f>
        <v>0</v>
      </c>
      <c r="AC29">
        <f t="shared" si="0"/>
        <v>2.9375861840000801</v>
      </c>
      <c r="AD29">
        <f t="shared" si="1"/>
        <v>129.99121288197131</v>
      </c>
      <c r="AE29">
        <f>'IDT-1'!E29</f>
        <v>0</v>
      </c>
      <c r="AF29" s="26"/>
      <c r="AG29">
        <f t="shared" si="2"/>
        <v>129.99121288197131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2.1211197732104892</v>
      </c>
      <c r="F30">
        <f>GT_Spot!S30</f>
        <v>0</v>
      </c>
      <c r="G30">
        <f>PPCL_NG!S30</f>
        <v>46.66</v>
      </c>
      <c r="H30">
        <f>PPCL_Spot!S30</f>
        <v>0</v>
      </c>
      <c r="I30">
        <f>Bawana_NG!S30</f>
        <v>19.640908544201324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90.789208123209235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2.2791600000000001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69.349999999999994</v>
      </c>
      <c r="AB30" s="117">
        <f>-STOA!Q30</f>
        <v>0</v>
      </c>
      <c r="AC30">
        <f t="shared" si="0"/>
        <v>2.930327920896997</v>
      </c>
      <c r="AD30">
        <f t="shared" si="1"/>
        <v>129.17366851972406</v>
      </c>
      <c r="AE30">
        <f>'IDT-1'!E30</f>
        <v>0</v>
      </c>
      <c r="AF30" s="26"/>
      <c r="AG30">
        <f t="shared" si="2"/>
        <v>129.17366851972406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2.1211197732104892</v>
      </c>
      <c r="F31">
        <f>GT_Spot!S31</f>
        <v>0</v>
      </c>
      <c r="G31">
        <f>PPCL_NG!S31</f>
        <v>46.056969936188402</v>
      </c>
      <c r="H31">
        <f>PPCL_Spot!S31</f>
        <v>0</v>
      </c>
      <c r="I31">
        <f>Bawana_NG!S31</f>
        <v>19.640908544201324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89.504364707745026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2.2791600000000001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69.349999999999994</v>
      </c>
      <c r="AB31" s="117">
        <f>-STOA!Q31</f>
        <v>0</v>
      </c>
      <c r="AC31">
        <f t="shared" si="0"/>
        <v>2.8249333590574168</v>
      </c>
      <c r="AD31">
        <f t="shared" si="1"/>
        <v>137.39118960228782</v>
      </c>
      <c r="AE31">
        <f>'IDT-1'!E31</f>
        <v>0</v>
      </c>
      <c r="AF31" s="26"/>
      <c r="AG31">
        <f t="shared" si="2"/>
        <v>137.39118960228782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-90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2.1211197732104892</v>
      </c>
      <c r="F32">
        <f>GT_Spot!S32</f>
        <v>0</v>
      </c>
      <c r="G32">
        <f>PPCL_NG!S32</f>
        <v>46.056969936188402</v>
      </c>
      <c r="H32">
        <f>PPCL_Spot!S32</f>
        <v>0</v>
      </c>
      <c r="I32">
        <f>Bawana_NG!S32</f>
        <v>19.640908544201324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89.421254845156156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2.2791600000000001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69.349999999999994</v>
      </c>
      <c r="AB32" s="117">
        <f>-STOA!Q32</f>
        <v>0</v>
      </c>
      <c r="AC32">
        <f t="shared" si="0"/>
        <v>2.7798113546556587</v>
      </c>
      <c r="AD32">
        <f t="shared" si="1"/>
        <v>142.35320174410072</v>
      </c>
      <c r="AE32">
        <f>'IDT-1'!E32</f>
        <v>0</v>
      </c>
      <c r="AF32" s="26"/>
      <c r="AG32">
        <f t="shared" si="2"/>
        <v>142.35320174410072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-85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2.1211197732104892</v>
      </c>
      <c r="F33">
        <f>GT_Spot!S33</f>
        <v>0</v>
      </c>
      <c r="G33">
        <f>PPCL_NG!S33</f>
        <v>46.056969936188402</v>
      </c>
      <c r="H33">
        <f>PPCL_Spot!S33</f>
        <v>0</v>
      </c>
      <c r="I33">
        <f>Bawana_NG!S33</f>
        <v>19.640908544201324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88.969094918356177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2.2791600000000001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69.349999999999994</v>
      </c>
      <c r="AB33" s="117">
        <f>-STOA!Q33</f>
        <v>0</v>
      </c>
      <c r="AC33">
        <f t="shared" si="0"/>
        <v>2.6426604344668885</v>
      </c>
      <c r="AD33">
        <f t="shared" si="1"/>
        <v>157.03819273748951</v>
      </c>
      <c r="AE33">
        <f>'IDT-1'!E33</f>
        <v>0</v>
      </c>
      <c r="AF33" s="26"/>
      <c r="AG33">
        <f t="shared" si="2"/>
        <v>157.03819273748951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-70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2.1211197732104892</v>
      </c>
      <c r="F34">
        <f>GT_Spot!S34</f>
        <v>0</v>
      </c>
      <c r="G34">
        <f>PPCL_NG!S34</f>
        <v>46.056969936188402</v>
      </c>
      <c r="H34">
        <f>PPCL_Spot!S34</f>
        <v>0</v>
      </c>
      <c r="I34">
        <f>Bawana_NG!S34</f>
        <v>19.640908544201324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88.969094918356177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2.2791600000000001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69.349999999999994</v>
      </c>
      <c r="AB34" s="117">
        <f>-STOA!Q34</f>
        <v>0</v>
      </c>
      <c r="AC34">
        <f t="shared" si="0"/>
        <v>2.6426604344668885</v>
      </c>
      <c r="AD34">
        <f t="shared" si="1"/>
        <v>157.03819273748951</v>
      </c>
      <c r="AE34">
        <f>'IDT-1'!E34</f>
        <v>0</v>
      </c>
      <c r="AF34" s="26"/>
      <c r="AG34">
        <f t="shared" si="2"/>
        <v>157.03819273748951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-70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2.1211197732104892</v>
      </c>
      <c r="F35">
        <f>GT_Spot!S35</f>
        <v>0</v>
      </c>
      <c r="G35">
        <f>PPCL_NG!S35</f>
        <v>46.056969936188402</v>
      </c>
      <c r="H35">
        <f>PPCL_Spot!S35</f>
        <v>0</v>
      </c>
      <c r="I35">
        <f>Bawana_NG!S35</f>
        <v>19.649999999999995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104.41935505250152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2.2791600000000001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69.349999999999994</v>
      </c>
      <c r="AB35" s="117">
        <f>-STOA!Q35</f>
        <v>0</v>
      </c>
      <c r="AC35">
        <f t="shared" si="0"/>
        <v>2.7787027284583958</v>
      </c>
      <c r="AD35">
        <f t="shared" si="1"/>
        <v>172.36150203344198</v>
      </c>
      <c r="AE35">
        <f>'IDT-1'!E35</f>
        <v>0</v>
      </c>
      <c r="AF35" s="26"/>
      <c r="AG35">
        <f t="shared" si="2"/>
        <v>172.36150203344198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-70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2.1211197732104892</v>
      </c>
      <c r="F36">
        <f>GT_Spot!S36</f>
        <v>0</v>
      </c>
      <c r="G36">
        <f>PPCL_NG!S36</f>
        <v>46.056969936188402</v>
      </c>
      <c r="H36">
        <f>PPCL_Spot!S36</f>
        <v>0</v>
      </c>
      <c r="I36">
        <f>Bawana_NG!S36</f>
        <v>19.649999999999995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104.41935505250152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2.2791600000000001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69.349999999999994</v>
      </c>
      <c r="AB36" s="117">
        <f>-STOA!Q36</f>
        <v>0</v>
      </c>
      <c r="AC36">
        <f t="shared" si="0"/>
        <v>2.6455308156254658</v>
      </c>
      <c r="AD36">
        <f t="shared" si="1"/>
        <v>187.4946739462749</v>
      </c>
      <c r="AE36">
        <f>'IDT-1'!E36</f>
        <v>0</v>
      </c>
      <c r="AF36" s="26"/>
      <c r="AG36">
        <f t="shared" si="2"/>
        <v>187.4946739462749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2.1211197732104892</v>
      </c>
      <c r="F37">
        <f>GT_Spot!S37</f>
        <v>0</v>
      </c>
      <c r="G37">
        <f>PPCL_NG!S37</f>
        <v>46.056969936188402</v>
      </c>
      <c r="H37">
        <f>PPCL_Spot!S37</f>
        <v>0</v>
      </c>
      <c r="I37">
        <f>Bawana_NG!S37</f>
        <v>19.649999999999995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103.83391273602992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2.2791600000000001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69.349999999999994</v>
      </c>
      <c r="AB37" s="117">
        <f>-STOA!Q37</f>
        <v>0</v>
      </c>
      <c r="AC37">
        <f t="shared" si="0"/>
        <v>2.5515976480185629</v>
      </c>
      <c r="AD37">
        <f t="shared" si="1"/>
        <v>197.00316479741022</v>
      </c>
      <c r="AE37">
        <f>'IDT-1'!E37</f>
        <v>0</v>
      </c>
      <c r="AF37" s="26"/>
      <c r="AG37">
        <f t="shared" si="2"/>
        <v>197.00316479741022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2.1211197732104892</v>
      </c>
      <c r="F38">
        <f>GT_Spot!S38</f>
        <v>0</v>
      </c>
      <c r="G38">
        <f>PPCL_NG!S38</f>
        <v>46.97</v>
      </c>
      <c r="H38">
        <f>PPCL_Spot!S38</f>
        <v>0</v>
      </c>
      <c r="I38">
        <f>Bawana_NG!S38</f>
        <v>19.649999999999995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103.83225599053532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2.2791600000000001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69.349999999999994</v>
      </c>
      <c r="AB38" s="117">
        <f>-STOA!Q38</f>
        <v>0</v>
      </c>
      <c r="AC38">
        <f t="shared" si="0"/>
        <v>2.5152270956087759</v>
      </c>
      <c r="AD38">
        <f t="shared" si="1"/>
        <v>202.950908668137</v>
      </c>
      <c r="AE38">
        <f>'IDT-1'!E38</f>
        <v>0</v>
      </c>
      <c r="AF38" s="26"/>
      <c r="AG38">
        <f t="shared" si="2"/>
        <v>202.950908668137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2.1027285613040396</v>
      </c>
      <c r="F39">
        <f>GT_Spot!S39</f>
        <v>0</v>
      </c>
      <c r="G39">
        <f>PPCL_NG!S39</f>
        <v>46.97</v>
      </c>
      <c r="H39">
        <f>PPCL_Spot!S39</f>
        <v>0</v>
      </c>
      <c r="I39">
        <f>Bawana_NG!S39</f>
        <v>19.649999999999995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103.81683836957109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2.2791600000000001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69.349999999999994</v>
      </c>
      <c r="AB39" s="117">
        <f>-STOA!Q39</f>
        <v>0</v>
      </c>
      <c r="AC39">
        <f t="shared" si="0"/>
        <v>2.3817576650465839</v>
      </c>
      <c r="AD39">
        <f t="shared" si="1"/>
        <v>218.05056926582853</v>
      </c>
      <c r="AE39">
        <f>'IDT-1'!E39</f>
        <v>0</v>
      </c>
      <c r="AF39" s="26"/>
      <c r="AG39">
        <f t="shared" si="2"/>
        <v>218.05056926582853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2.1027285613040396</v>
      </c>
      <c r="F40">
        <f>GT_Spot!S40</f>
        <v>0</v>
      </c>
      <c r="G40">
        <f>PPCL_NG!S40</f>
        <v>46.97</v>
      </c>
      <c r="H40">
        <f>PPCL_Spot!S40</f>
        <v>0</v>
      </c>
      <c r="I40">
        <f>Bawana_NG!S40</f>
        <v>19.649999999999995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103.81786717277609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2.2791600000000001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69.349999999999994</v>
      </c>
      <c r="AB40" s="117">
        <f>-STOA!Q40</f>
        <v>0</v>
      </c>
      <c r="AC40">
        <f t="shared" si="0"/>
        <v>2.2485948056818583</v>
      </c>
      <c r="AD40">
        <f t="shared" si="1"/>
        <v>233.18476092839825</v>
      </c>
      <c r="AE40">
        <f>'IDT-1'!E40</f>
        <v>0</v>
      </c>
      <c r="AF40" s="26"/>
      <c r="AG40">
        <f t="shared" si="2"/>
        <v>233.18476092839825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2.1027285613040396</v>
      </c>
      <c r="F41">
        <f>GT_Spot!S41</f>
        <v>0</v>
      </c>
      <c r="G41">
        <f>PPCL_NG!S41</f>
        <v>46.97</v>
      </c>
      <c r="H41">
        <f>PPCL_Spot!S41</f>
        <v>0</v>
      </c>
      <c r="I41">
        <f>Bawana_NG!S41</f>
        <v>19.649999999999995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103.21310330724378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2.2791600000000001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69.349999999999994</v>
      </c>
      <c r="AB41" s="117">
        <f>-STOA!Q41</f>
        <v>0</v>
      </c>
      <c r="AC41">
        <f t="shared" si="0"/>
        <v>2.1544916084432209</v>
      </c>
      <c r="AD41">
        <f t="shared" si="1"/>
        <v>242.67410026010461</v>
      </c>
      <c r="AE41">
        <f>'IDT-1'!E41</f>
        <v>0</v>
      </c>
      <c r="AF41" s="26"/>
      <c r="AG41">
        <f t="shared" si="2"/>
        <v>242.67410026010461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2.1027285613040396</v>
      </c>
      <c r="F42">
        <f>GT_Spot!S42</f>
        <v>0</v>
      </c>
      <c r="G42">
        <f>PPCL_NG!S42</f>
        <v>46.97</v>
      </c>
      <c r="H42">
        <f>PPCL_Spot!S42</f>
        <v>0</v>
      </c>
      <c r="I42">
        <f>Bawana_NG!S42</f>
        <v>19.649999999999995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103.25310330724378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2.2791600000000001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69.349999999999994</v>
      </c>
      <c r="AB42" s="117">
        <f>-STOA!Q42</f>
        <v>0</v>
      </c>
      <c r="AC42">
        <f t="shared" si="0"/>
        <v>2.1548436084432208</v>
      </c>
      <c r="AD42">
        <f t="shared" si="1"/>
        <v>242.71374826010455</v>
      </c>
      <c r="AE42">
        <f>'IDT-1'!E42</f>
        <v>0</v>
      </c>
      <c r="AF42" s="26"/>
      <c r="AG42">
        <f t="shared" si="2"/>
        <v>242.71374826010455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2.0455804046858357</v>
      </c>
      <c r="F43">
        <f>GT_Spot!S43</f>
        <v>0</v>
      </c>
      <c r="G43">
        <f>PPCL_NG!S43</f>
        <v>46.97</v>
      </c>
      <c r="H43">
        <f>PPCL_Spot!S43</f>
        <v>0</v>
      </c>
      <c r="I43">
        <f>Bawana_NG!S43</f>
        <v>19.659090446449227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102.31434375124381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2.2791600000000001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69.349999999999994</v>
      </c>
      <c r="AB43" s="117">
        <f>-STOA!Q43</f>
        <v>0</v>
      </c>
      <c r="AC43">
        <f t="shared" si="0"/>
        <v>2.1461596165009338</v>
      </c>
      <c r="AD43">
        <f t="shared" si="1"/>
        <v>241.7356149858779</v>
      </c>
      <c r="AE43">
        <f>'IDT-1'!E43</f>
        <v>0</v>
      </c>
      <c r="AF43" s="26"/>
      <c r="AG43">
        <f t="shared" si="2"/>
        <v>241.7356149858779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2.0455804046858357</v>
      </c>
      <c r="F44">
        <f>GT_Spot!S44</f>
        <v>0</v>
      </c>
      <c r="G44">
        <f>PPCL_NG!S44</f>
        <v>46.97</v>
      </c>
      <c r="H44">
        <f>PPCL_Spot!S44</f>
        <v>0</v>
      </c>
      <c r="I44">
        <f>Bawana_NG!S44</f>
        <v>19.659090446449227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102.03478938739867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2.2791600000000001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69.349999999999994</v>
      </c>
      <c r="AB44" s="117">
        <f>-STOA!Q44</f>
        <v>0</v>
      </c>
      <c r="AC44">
        <f t="shared" si="0"/>
        <v>2.1436995380990966</v>
      </c>
      <c r="AD44">
        <f t="shared" si="1"/>
        <v>241.4585207004346</v>
      </c>
      <c r="AE44">
        <f>'IDT-1'!E44</f>
        <v>0</v>
      </c>
      <c r="AF44" s="26"/>
      <c r="AG44">
        <f t="shared" si="2"/>
        <v>241.4585207004346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1.9859424920127793</v>
      </c>
      <c r="F45">
        <f>GT_Spot!S45</f>
        <v>0</v>
      </c>
      <c r="G45">
        <f>PPCL_NG!S45</f>
        <v>46.97</v>
      </c>
      <c r="H45">
        <f>PPCL_Spot!S45</f>
        <v>0</v>
      </c>
      <c r="I45">
        <f>Bawana_NG!S45</f>
        <v>19.659090446449227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101.02936672997174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2.2791600000000001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69.349999999999994</v>
      </c>
      <c r="AB45" s="117">
        <f>-STOA!Q45</f>
        <v>0</v>
      </c>
      <c r="AC45">
        <f t="shared" si="0"/>
        <v>2.1343270050822172</v>
      </c>
      <c r="AD45">
        <f t="shared" si="1"/>
        <v>240.40283266335152</v>
      </c>
      <c r="AE45">
        <f>'IDT-1'!E45</f>
        <v>0</v>
      </c>
      <c r="AF45" s="26"/>
      <c r="AG45">
        <f t="shared" si="2"/>
        <v>240.40283266335152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1.9859424920127793</v>
      </c>
      <c r="F46">
        <f>GT_Spot!S46</f>
        <v>0</v>
      </c>
      <c r="G46">
        <f>PPCL_NG!S46</f>
        <v>46.97</v>
      </c>
      <c r="H46">
        <f>PPCL_Spot!S46</f>
        <v>0</v>
      </c>
      <c r="I46">
        <f>Bawana_NG!S46</f>
        <v>19.659090446449227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100.45351142840674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2.2791600000000001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69.349999999999994</v>
      </c>
      <c r="AB46" s="117">
        <f>-STOA!Q46</f>
        <v>0</v>
      </c>
      <c r="AC46">
        <f t="shared" si="0"/>
        <v>2.1292594784284451</v>
      </c>
      <c r="AD46">
        <f t="shared" si="1"/>
        <v>239.83204488844029</v>
      </c>
      <c r="AE46">
        <f>'IDT-1'!E46</f>
        <v>0</v>
      </c>
      <c r="AF46" s="26"/>
      <c r="AG46">
        <f t="shared" si="2"/>
        <v>239.83204488844029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1.9859424920127793</v>
      </c>
      <c r="F47">
        <f>GT_Spot!S47</f>
        <v>0</v>
      </c>
      <c r="G47">
        <f>PPCL_NG!S47</f>
        <v>46.97</v>
      </c>
      <c r="H47">
        <f>PPCL_Spot!S47</f>
        <v>0</v>
      </c>
      <c r="I47">
        <f>Bawana_NG!S47</f>
        <v>19.659090446449227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100.46331363504545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2.2791600000000001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69.349999999999994</v>
      </c>
      <c r="AB47" s="117">
        <f>-STOA!Q47</f>
        <v>0</v>
      </c>
      <c r="AC47">
        <f t="shared" si="0"/>
        <v>2.2140897378468658</v>
      </c>
      <c r="AD47">
        <f t="shared" si="1"/>
        <v>249.38701683566057</v>
      </c>
      <c r="AE47">
        <f>'IDT-1'!E47</f>
        <v>0</v>
      </c>
      <c r="AF47" s="26"/>
      <c r="AG47">
        <f t="shared" si="2"/>
        <v>249.38701683566057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9.6300000000000008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1.9302631578947367</v>
      </c>
      <c r="F48">
        <f>GT_Spot!S48</f>
        <v>0</v>
      </c>
      <c r="G48">
        <f>PPCL_NG!S48</f>
        <v>46.97</v>
      </c>
      <c r="H48">
        <f>PPCL_Spot!S48</f>
        <v>0</v>
      </c>
      <c r="I48">
        <f>Bawana_NG!S48</f>
        <v>19.659090446449227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100.48331363504546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2.2791600000000001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69.349999999999994</v>
      </c>
      <c r="AB48" s="117">
        <f>-STOA!Q48</f>
        <v>0</v>
      </c>
      <c r="AC48">
        <f t="shared" si="0"/>
        <v>2.2561917597066268</v>
      </c>
      <c r="AD48">
        <f t="shared" si="1"/>
        <v>254.12923547968276</v>
      </c>
      <c r="AE48">
        <f>'IDT-1'!E48</f>
        <v>0</v>
      </c>
      <c r="AF48" s="26"/>
      <c r="AG48">
        <f t="shared" si="2"/>
        <v>254.12923547968276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14.45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2.078062787136294</v>
      </c>
      <c r="F49">
        <f>GT_Spot!S49</f>
        <v>0</v>
      </c>
      <c r="G49">
        <f>PPCL_NG!S49</f>
        <v>46.97</v>
      </c>
      <c r="H49">
        <f>PPCL_Spot!S49</f>
        <v>0</v>
      </c>
      <c r="I49">
        <f>Bawana_NG!S49</f>
        <v>19.659090446449227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100.4720025251535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2.2791600000000001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69.349999999999994</v>
      </c>
      <c r="AB49" s="117">
        <f>-STOA!Q49</f>
        <v>0</v>
      </c>
      <c r="AC49">
        <f t="shared" si="0"/>
        <v>2.2573928586769032</v>
      </c>
      <c r="AD49">
        <f t="shared" si="1"/>
        <v>254.2645229000621</v>
      </c>
      <c r="AE49">
        <f>'IDT-1'!E49</f>
        <v>0</v>
      </c>
      <c r="AF49" s="26"/>
      <c r="AG49">
        <f t="shared" si="2"/>
        <v>254.2645229000621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14.45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2.078062787136294</v>
      </c>
      <c r="F50">
        <f>GT_Spot!S50</f>
        <v>0</v>
      </c>
      <c r="G50">
        <f>PPCL_NG!S50</f>
        <v>46.97</v>
      </c>
      <c r="H50">
        <f>PPCL_Spot!S50</f>
        <v>0</v>
      </c>
      <c r="I50">
        <f>Bawana_NG!S50</f>
        <v>19.659090446449227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100.4720025251535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2.2791600000000001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69.349999999999994</v>
      </c>
      <c r="AB50" s="117">
        <f>-STOA!Q50</f>
        <v>0</v>
      </c>
      <c r="AC50">
        <f t="shared" si="0"/>
        <v>2.2573928586769032</v>
      </c>
      <c r="AD50">
        <f t="shared" si="1"/>
        <v>254.2645229000621</v>
      </c>
      <c r="AE50">
        <f>'IDT-1'!E50</f>
        <v>0</v>
      </c>
      <c r="AF50" s="26"/>
      <c r="AG50">
        <f t="shared" si="2"/>
        <v>254.2645229000621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14.45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2.0181818181818181</v>
      </c>
      <c r="F51">
        <f>GT_Spot!S51</f>
        <v>0</v>
      </c>
      <c r="G51">
        <f>PPCL_NG!S51</f>
        <v>45.446970201986538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100.30465968734764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2.2791600000000001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69.349999999999994</v>
      </c>
      <c r="AB51" s="117">
        <f>-STOA!Q51</f>
        <v>0</v>
      </c>
      <c r="AC51">
        <f t="shared" si="0"/>
        <v>2.3633506310261407</v>
      </c>
      <c r="AD51">
        <f t="shared" si="1"/>
        <v>266.19922107648983</v>
      </c>
      <c r="AE51">
        <f>'IDT-1'!E51</f>
        <v>0</v>
      </c>
      <c r="AF51" s="26"/>
      <c r="AG51">
        <f t="shared" si="2"/>
        <v>266.19922107648983</v>
      </c>
      <c r="AI51" s="75">
        <f>PXIL!K51</f>
        <v>0</v>
      </c>
      <c r="AJ51" s="75">
        <f>PXIL!Q51</f>
        <v>0</v>
      </c>
      <c r="AK51" s="75">
        <f>RTM_IEX!K51</f>
        <v>14.45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14.45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2.0181818181818181</v>
      </c>
      <c r="F52">
        <f>GT_Spot!S52</f>
        <v>0</v>
      </c>
      <c r="G52">
        <f>PPCL_NG!S52</f>
        <v>45.446970201986538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100.38465163673928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2.2791600000000001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69.349999999999994</v>
      </c>
      <c r="AB52" s="117">
        <f>-STOA!Q52</f>
        <v>0</v>
      </c>
      <c r="AC52">
        <f t="shared" si="0"/>
        <v>2.364054560180787</v>
      </c>
      <c r="AD52">
        <f t="shared" si="1"/>
        <v>266.27850909672685</v>
      </c>
      <c r="AE52">
        <f>'IDT-1'!E52</f>
        <v>0</v>
      </c>
      <c r="AF52" s="26"/>
      <c r="AG52">
        <f t="shared" si="2"/>
        <v>266.27850909672685</v>
      </c>
      <c r="AI52" s="75">
        <f>PXIL!K52</f>
        <v>0</v>
      </c>
      <c r="AJ52" s="75">
        <f>PXIL!Q52</f>
        <v>0</v>
      </c>
      <c r="AK52" s="75">
        <f>RTM_IEX!K52</f>
        <v>14.45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14.45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2.0181818181818181</v>
      </c>
      <c r="F53">
        <f>GT_Spot!S53</f>
        <v>0</v>
      </c>
      <c r="G53">
        <f>PPCL_NG!S53</f>
        <v>45.446970201986538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100.95548581777958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2.2791600000000001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69.349999999999994</v>
      </c>
      <c r="AB53" s="117">
        <f>-STOA!Q53</f>
        <v>0</v>
      </c>
      <c r="AC53">
        <f t="shared" si="0"/>
        <v>2.3690779009739416</v>
      </c>
      <c r="AD53">
        <f t="shared" si="1"/>
        <v>266.84431993697399</v>
      </c>
      <c r="AE53">
        <f>'IDT-1'!E53</f>
        <v>0</v>
      </c>
      <c r="AF53" s="26"/>
      <c r="AG53">
        <f t="shared" si="2"/>
        <v>266.84431993697399</v>
      </c>
      <c r="AI53" s="75">
        <f>PXIL!K53</f>
        <v>0</v>
      </c>
      <c r="AJ53" s="75">
        <f>PXIL!Q53</f>
        <v>0</v>
      </c>
      <c r="AK53" s="75">
        <f>RTM_IEX!K53</f>
        <v>14.45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14.45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2.0181818181818181</v>
      </c>
      <c r="F54">
        <f>GT_Spot!S54</f>
        <v>0</v>
      </c>
      <c r="G54">
        <f>PPCL_NG!S54</f>
        <v>45.446970201986538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100.90547734316232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2.2791600000000001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69.349999999999994</v>
      </c>
      <c r="AB54" s="117">
        <f>-STOA!Q54</f>
        <v>0</v>
      </c>
      <c r="AC54">
        <f t="shared" si="0"/>
        <v>2.3999341463973098</v>
      </c>
      <c r="AD54">
        <f t="shared" si="1"/>
        <v>270.31985521693332</v>
      </c>
      <c r="AE54">
        <f>'IDT-1'!E54</f>
        <v>0</v>
      </c>
      <c r="AF54" s="26"/>
      <c r="AG54">
        <f t="shared" si="2"/>
        <v>270.31985521693332</v>
      </c>
      <c r="AI54" s="75">
        <f>PXIL!K54</f>
        <v>0</v>
      </c>
      <c r="AJ54" s="75">
        <f>PXIL!Q54</f>
        <v>0</v>
      </c>
      <c r="AK54" s="75">
        <f>RTM_IEX!K54</f>
        <v>14.45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1.9575757575757575</v>
      </c>
      <c r="F55">
        <f>GT_Spot!S55</f>
        <v>0</v>
      </c>
      <c r="G55">
        <f>PPCL_NG!S55</f>
        <v>45.446970201986538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100.8379152626763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2.2791600000000001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69.349999999999994</v>
      </c>
      <c r="AB55" s="117">
        <f>-STOA!Q55</f>
        <v>0</v>
      </c>
      <c r="AC55">
        <f t="shared" si="0"/>
        <v>2.3988062667556997</v>
      </c>
      <c r="AD55">
        <f t="shared" si="1"/>
        <v>270.1928149554829</v>
      </c>
      <c r="AE55">
        <f>'IDT-1'!E55</f>
        <v>0</v>
      </c>
      <c r="AF55" s="26"/>
      <c r="AG55">
        <f t="shared" si="2"/>
        <v>270.1928149554829</v>
      </c>
      <c r="AI55" s="75">
        <f>PXIL!K55</f>
        <v>0</v>
      </c>
      <c r="AJ55" s="75">
        <f>PXIL!Q55</f>
        <v>0</v>
      </c>
      <c r="AK55" s="75">
        <f>RTM_IEX!K55</f>
        <v>14.45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19.27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1.9575757575757575</v>
      </c>
      <c r="F56">
        <f>GT_Spot!S56</f>
        <v>0</v>
      </c>
      <c r="G56">
        <f>PPCL_NG!S56</f>
        <v>45.446970201986538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100.8377345125854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2.2791600000000001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69.349999999999994</v>
      </c>
      <c r="AB56" s="117">
        <f>-STOA!Q56</f>
        <v>0</v>
      </c>
      <c r="AC56">
        <f t="shared" si="0"/>
        <v>2.3988046761548998</v>
      </c>
      <c r="AD56">
        <f t="shared" si="1"/>
        <v>270.19263579599277</v>
      </c>
      <c r="AE56">
        <f>'IDT-1'!E56</f>
        <v>0</v>
      </c>
      <c r="AF56" s="26"/>
      <c r="AG56">
        <f t="shared" si="2"/>
        <v>270.19263579599277</v>
      </c>
      <c r="AI56" s="75">
        <f>PXIL!K56</f>
        <v>0</v>
      </c>
      <c r="AJ56" s="75">
        <f>PXIL!Q56</f>
        <v>0</v>
      </c>
      <c r="AK56" s="75">
        <f>RTM_IEX!K56</f>
        <v>14.45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19.27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1.1664000000000001</v>
      </c>
      <c r="E57">
        <f>GT_NG!S57</f>
        <v>1.9575757575757575</v>
      </c>
      <c r="F57">
        <f>GT_Spot!S57</f>
        <v>0</v>
      </c>
      <c r="G57">
        <f>PPCL_NG!S57</f>
        <v>45.446970201986538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101.37214955539154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2.2791600000000001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69.349999999999994</v>
      </c>
      <c r="AB57" s="117">
        <f>-STOA!Q57</f>
        <v>0</v>
      </c>
      <c r="AC57">
        <f t="shared" si="0"/>
        <v>2.4137718485315935</v>
      </c>
      <c r="AD57">
        <f t="shared" si="1"/>
        <v>271.8784836664222</v>
      </c>
      <c r="AE57">
        <f>'IDT-1'!E57</f>
        <v>0</v>
      </c>
      <c r="AF57" s="26"/>
      <c r="AG57">
        <f t="shared" si="2"/>
        <v>271.8784836664222</v>
      </c>
      <c r="AI57" s="75">
        <f>PXIL!K57</f>
        <v>0</v>
      </c>
      <c r="AJ57" s="75">
        <f>PXIL!Q57</f>
        <v>0</v>
      </c>
      <c r="AK57" s="75">
        <f>RTM_IEX!K57</f>
        <v>14.45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1.1664000000000001</v>
      </c>
      <c r="E58">
        <f>GT_NG!S58</f>
        <v>1.9575757575757575</v>
      </c>
      <c r="F58">
        <f>GT_Spot!S58</f>
        <v>0</v>
      </c>
      <c r="G58">
        <f>PPCL_NG!S58</f>
        <v>45.446970201986538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101.37208560734923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2.2791600000000001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69.349999999999994</v>
      </c>
      <c r="AB58" s="117">
        <f>-STOA!Q58</f>
        <v>0</v>
      </c>
      <c r="AC58">
        <f t="shared" si="0"/>
        <v>2.4137712857888216</v>
      </c>
      <c r="AD58">
        <f t="shared" si="1"/>
        <v>271.87842028112271</v>
      </c>
      <c r="AE58">
        <f>'IDT-1'!E58</f>
        <v>0</v>
      </c>
      <c r="AF58" s="26"/>
      <c r="AG58">
        <f t="shared" si="2"/>
        <v>271.87842028112271</v>
      </c>
      <c r="AI58" s="75">
        <f>PXIL!K58</f>
        <v>0</v>
      </c>
      <c r="AJ58" s="75">
        <f>PXIL!Q58</f>
        <v>0</v>
      </c>
      <c r="AK58" s="75">
        <f>RTM_IEX!K58</f>
        <v>14.45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19.27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1.1664000000000001</v>
      </c>
      <c r="E59">
        <f>GT_NG!S59</f>
        <v>1.9575757575757575</v>
      </c>
      <c r="F59">
        <f>GT_Spot!S59</f>
        <v>0</v>
      </c>
      <c r="G59">
        <f>PPCL_NG!S59</f>
        <v>44.54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101.37382625021237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2.2791600000000001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69.349999999999994</v>
      </c>
      <c r="AB59" s="117">
        <f>-STOA!Q59</f>
        <v>0</v>
      </c>
      <c r="AC59">
        <f t="shared" si="0"/>
        <v>2.4481332656685355</v>
      </c>
      <c r="AD59">
        <f t="shared" si="1"/>
        <v>275.74882874211954</v>
      </c>
      <c r="AE59">
        <f>'IDT-1'!E59</f>
        <v>0</v>
      </c>
      <c r="AF59" s="26"/>
      <c r="AG59">
        <f t="shared" si="2"/>
        <v>275.74882874211954</v>
      </c>
      <c r="AI59" s="75">
        <f>PXIL!K59</f>
        <v>0</v>
      </c>
      <c r="AJ59" s="75">
        <f>PXIL!Q59</f>
        <v>0</v>
      </c>
      <c r="AK59" s="75">
        <f>RTM_IEX!K59</f>
        <v>14.45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24.08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1.1664000000000001</v>
      </c>
      <c r="E60">
        <f>GT_NG!S60</f>
        <v>1.9575757575757575</v>
      </c>
      <c r="F60">
        <f>GT_Spot!S60</f>
        <v>0</v>
      </c>
      <c r="G60">
        <f>PPCL_NG!S60</f>
        <v>44.54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101.34381032252057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2.2791600000000001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69.349999999999994</v>
      </c>
      <c r="AB60" s="117">
        <f>-STOA!Q60</f>
        <v>0</v>
      </c>
      <c r="AC60">
        <f t="shared" si="0"/>
        <v>2.4478691255048477</v>
      </c>
      <c r="AD60">
        <f t="shared" si="1"/>
        <v>275.71907695459146</v>
      </c>
      <c r="AE60">
        <f>'IDT-1'!E60</f>
        <v>0</v>
      </c>
      <c r="AF60" s="26"/>
      <c r="AG60">
        <f t="shared" si="2"/>
        <v>275.71907695459146</v>
      </c>
      <c r="AI60" s="75">
        <f>PXIL!K60</f>
        <v>0</v>
      </c>
      <c r="AJ60" s="75">
        <f>PXIL!Q60</f>
        <v>0</v>
      </c>
      <c r="AK60" s="75">
        <f>RTM_IEX!K60</f>
        <v>14.45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24.08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1.1664000000000001</v>
      </c>
      <c r="E61">
        <f>GT_NG!S61</f>
        <v>1.896969696969697</v>
      </c>
      <c r="F61">
        <f>GT_Spot!S61</f>
        <v>0</v>
      </c>
      <c r="G61">
        <f>PPCL_NG!S61</f>
        <v>44.54</v>
      </c>
      <c r="H61">
        <f>PPCL_Spot!S61</f>
        <v>0</v>
      </c>
      <c r="I61">
        <f>Bawana_NG!S61</f>
        <v>18.999129199321693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101.46927086881331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2.2791600000000001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69.349999999999994</v>
      </c>
      <c r="AB61" s="117">
        <f>-STOA!Q61</f>
        <v>0</v>
      </c>
      <c r="AC61">
        <f t="shared" si="0"/>
        <v>2.4485201819329214</v>
      </c>
      <c r="AD61">
        <f t="shared" si="1"/>
        <v>275.79240958317178</v>
      </c>
      <c r="AE61">
        <f>'IDT-1'!E61</f>
        <v>0</v>
      </c>
      <c r="AF61" s="26"/>
      <c r="AG61">
        <f t="shared" si="2"/>
        <v>275.79240958317178</v>
      </c>
      <c r="AI61" s="75">
        <f>PXIL!K61</f>
        <v>0</v>
      </c>
      <c r="AJ61" s="75">
        <f>PXIL!Q61</f>
        <v>0</v>
      </c>
      <c r="AK61" s="75">
        <f>RTM_IEX!K61</f>
        <v>14.46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24.08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1.1664000000000001</v>
      </c>
      <c r="E62">
        <f>GT_NG!S62</f>
        <v>1.896969696969697</v>
      </c>
      <c r="F62">
        <f>GT_Spot!S62</f>
        <v>0</v>
      </c>
      <c r="G62">
        <f>PPCL_NG!S62</f>
        <v>44.54</v>
      </c>
      <c r="H62">
        <f>PPCL_Spot!S62</f>
        <v>0</v>
      </c>
      <c r="I62">
        <f>Bawana_NG!S62</f>
        <v>18.999129199321693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101.40925614580681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2.2791600000000001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69.349999999999994</v>
      </c>
      <c r="AB62" s="117">
        <f>-STOA!Q62</f>
        <v>0</v>
      </c>
      <c r="AC62">
        <f t="shared" si="0"/>
        <v>2.4479040523704643</v>
      </c>
      <c r="AD62">
        <f t="shared" si="1"/>
        <v>275.7230109897277</v>
      </c>
      <c r="AE62">
        <f>'IDT-1'!E62</f>
        <v>0</v>
      </c>
      <c r="AF62" s="26"/>
      <c r="AG62">
        <f t="shared" si="2"/>
        <v>275.7230109897277</v>
      </c>
      <c r="AI62" s="75">
        <f>PXIL!K62</f>
        <v>0</v>
      </c>
      <c r="AJ62" s="75">
        <f>PXIL!Q62</f>
        <v>0</v>
      </c>
      <c r="AK62" s="75">
        <f>RTM_IEX!K62</f>
        <v>14.45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24.08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1.1664000000000001</v>
      </c>
      <c r="E63">
        <f>GT_NG!S63</f>
        <v>1.896969696969697</v>
      </c>
      <c r="F63">
        <f>GT_Spot!S63</f>
        <v>0</v>
      </c>
      <c r="G63">
        <f>PPCL_NG!S63</f>
        <v>44.54</v>
      </c>
      <c r="H63">
        <f>PPCL_Spot!S63</f>
        <v>0</v>
      </c>
      <c r="I63">
        <f>Bawana_NG!S63</f>
        <v>18.999129199321693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99.921623879789976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2.7612900000000002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69.349999999999994</v>
      </c>
      <c r="AB63" s="117">
        <f>-STOA!Q63</f>
        <v>0</v>
      </c>
      <c r="AC63">
        <f t="shared" si="0"/>
        <v>2.4390556324295161</v>
      </c>
      <c r="AD63">
        <f t="shared" si="1"/>
        <v>274.7263571436518</v>
      </c>
      <c r="AE63">
        <f>'IDT-1'!E63</f>
        <v>0</v>
      </c>
      <c r="AF63" s="26"/>
      <c r="AG63">
        <f t="shared" si="2"/>
        <v>274.7263571436518</v>
      </c>
      <c r="AI63" s="75">
        <f>PXIL!K63</f>
        <v>0</v>
      </c>
      <c r="AJ63" s="75">
        <f>PXIL!Q63</f>
        <v>0</v>
      </c>
      <c r="AK63" s="75">
        <f>RTM_IEX!K63</f>
        <v>14.45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24.08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1.896969696969697</v>
      </c>
      <c r="F64">
        <f>GT_Spot!S64</f>
        <v>0</v>
      </c>
      <c r="G64">
        <f>PPCL_NG!S64</f>
        <v>44.54</v>
      </c>
      <c r="H64">
        <f>PPCL_Spot!S64</f>
        <v>0</v>
      </c>
      <c r="I64">
        <f>Bawana_NG!S64</f>
        <v>18.999129199321693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100.79221487240697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2.8270350000000004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69.349999999999994</v>
      </c>
      <c r="AB64" s="117">
        <f>-STOA!Q64</f>
        <v>0</v>
      </c>
      <c r="AC64">
        <f t="shared" si="0"/>
        <v>2.4472953891645455</v>
      </c>
      <c r="AD64">
        <f t="shared" si="1"/>
        <v>275.65445337953378</v>
      </c>
      <c r="AE64">
        <f>'IDT-1'!E64</f>
        <v>0</v>
      </c>
      <c r="AF64" s="26"/>
      <c r="AG64">
        <f t="shared" si="2"/>
        <v>275.65445337953378</v>
      </c>
      <c r="AI64" s="75">
        <f>PXIL!K64</f>
        <v>0</v>
      </c>
      <c r="AJ64" s="75">
        <f>PXIL!Q64</f>
        <v>0</v>
      </c>
      <c r="AK64" s="75">
        <f>RTM_IEX!K64</f>
        <v>14.45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24.08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1.896969696969697</v>
      </c>
      <c r="F65">
        <f>GT_Spot!S65</f>
        <v>0</v>
      </c>
      <c r="G65">
        <f>PPCL_NG!S65</f>
        <v>44.54</v>
      </c>
      <c r="H65">
        <f>PPCL_Spot!S65</f>
        <v>0</v>
      </c>
      <c r="I65">
        <f>Bawana_NG!S65</f>
        <v>18.999129199321693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99.706044984607871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2.8270350000000004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69.349999999999994</v>
      </c>
      <c r="AB65" s="117">
        <f>-STOA!Q65</f>
        <v>0</v>
      </c>
      <c r="AC65">
        <f t="shared" si="0"/>
        <v>2.4377370941519136</v>
      </c>
      <c r="AD65">
        <f t="shared" si="1"/>
        <v>274.57784178674729</v>
      </c>
      <c r="AE65">
        <f>'IDT-1'!E65</f>
        <v>0</v>
      </c>
      <c r="AF65" s="26"/>
      <c r="AG65">
        <f t="shared" si="2"/>
        <v>274.57784178674729</v>
      </c>
      <c r="AI65" s="75">
        <f>PXIL!K65</f>
        <v>0</v>
      </c>
      <c r="AJ65" s="75">
        <f>PXIL!Q65</f>
        <v>0</v>
      </c>
      <c r="AK65" s="75">
        <f>RTM_IEX!K65</f>
        <v>14.45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24.08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1.896969696969697</v>
      </c>
      <c r="F66">
        <f>GT_Spot!S66</f>
        <v>0</v>
      </c>
      <c r="G66">
        <f>PPCL_NG!S66</f>
        <v>44.54</v>
      </c>
      <c r="H66">
        <f>PPCL_Spot!S66</f>
        <v>0</v>
      </c>
      <c r="I66">
        <f>Bawana_NG!S66</f>
        <v>18.999129199321693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99.706151037502408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2.8270350000000004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69.349999999999994</v>
      </c>
      <c r="AB66" s="117">
        <f>-STOA!Q66</f>
        <v>0</v>
      </c>
      <c r="AC66">
        <f t="shared" si="0"/>
        <v>2.4377380274173852</v>
      </c>
      <c r="AD66">
        <f t="shared" si="1"/>
        <v>274.57794690637638</v>
      </c>
      <c r="AE66">
        <f>'IDT-1'!E66</f>
        <v>0</v>
      </c>
      <c r="AF66" s="26"/>
      <c r="AG66">
        <f t="shared" si="2"/>
        <v>274.57794690637638</v>
      </c>
      <c r="AI66" s="75">
        <f>PXIL!K66</f>
        <v>0</v>
      </c>
      <c r="AJ66" s="75">
        <f>PXIL!Q66</f>
        <v>0</v>
      </c>
      <c r="AK66" s="75">
        <f>RTM_IEX!K66</f>
        <v>14.45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24.08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1.896969696969697</v>
      </c>
      <c r="F67">
        <f>GT_Spot!S67</f>
        <v>0</v>
      </c>
      <c r="G67">
        <f>PPCL_NG!S67</f>
        <v>44.54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99.825920243537738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2.8270350000000004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69.349999999999994</v>
      </c>
      <c r="AB67" s="117">
        <f>-STOA!Q67</f>
        <v>0</v>
      </c>
      <c r="AC67">
        <f t="shared" si="0"/>
        <v>2.3963836594764656</v>
      </c>
      <c r="AD67">
        <f t="shared" si="1"/>
        <v>269.91994128103096</v>
      </c>
      <c r="AE67">
        <f>'IDT-1'!E67</f>
        <v>0</v>
      </c>
      <c r="AF67" s="26"/>
      <c r="AG67">
        <f t="shared" si="2"/>
        <v>269.91994128103096</v>
      </c>
      <c r="AI67" s="75">
        <f>PXIL!K67</f>
        <v>0</v>
      </c>
      <c r="AJ67" s="75">
        <f>PXIL!Q67</f>
        <v>0</v>
      </c>
      <c r="AK67" s="75">
        <f>RTM_IEX!K67</f>
        <v>9.6300000000000008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24.08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1.896969696969697</v>
      </c>
      <c r="F68">
        <f>GT_Spot!S68</f>
        <v>0</v>
      </c>
      <c r="G68">
        <f>PPCL_NG!S68</f>
        <v>43.936969864147294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100.20805640752091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2.8270350000000004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2.3944397925240137</v>
      </c>
      <c r="AD68">
        <f t="shared" ref="AD68:AD98" si="4">SUM(B68:AB68,AI68:AR68)-AC68</f>
        <v>269.70099117611386</v>
      </c>
      <c r="AE68">
        <f>'IDT-1'!E68</f>
        <v>0</v>
      </c>
      <c r="AF68" s="26"/>
      <c r="AG68">
        <f t="shared" ref="AG68:AG98" si="5">SUM(AD68:AF68)+AT68</f>
        <v>269.70099117611386</v>
      </c>
      <c r="AI68" s="75">
        <f>PXIL!K68</f>
        <v>0</v>
      </c>
      <c r="AJ68" s="75">
        <f>PXIL!Q68</f>
        <v>0</v>
      </c>
      <c r="AK68" s="75">
        <f>RTM_IEX!K68</f>
        <v>9.6300000000000008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24.08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1.896969696969697</v>
      </c>
      <c r="F69">
        <f>GT_Spot!S69</f>
        <v>0</v>
      </c>
      <c r="G69">
        <f>PPCL_NG!S69</f>
        <v>43.936969864147294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100.26578421413922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2.8270350000000004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69.349999999999994</v>
      </c>
      <c r="AB69" s="117">
        <f>-STOA!Q69</f>
        <v>0</v>
      </c>
      <c r="AC69">
        <f t="shared" si="3"/>
        <v>2.3422357972222549</v>
      </c>
      <c r="AD69">
        <f t="shared" si="4"/>
        <v>263.82092297803393</v>
      </c>
      <c r="AE69">
        <f>'IDT-1'!E69</f>
        <v>0</v>
      </c>
      <c r="AF69" s="26"/>
      <c r="AG69">
        <f t="shared" si="5"/>
        <v>263.82092297803393</v>
      </c>
      <c r="AI69" s="75">
        <f>PXIL!K69</f>
        <v>0</v>
      </c>
      <c r="AJ69" s="75">
        <f>PXIL!Q69</f>
        <v>0</v>
      </c>
      <c r="AK69" s="75">
        <f>RTM_IEX!K69</f>
        <v>8.4600000000000009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19.260000000000002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1.896969696969697</v>
      </c>
      <c r="F70">
        <f>GT_Spot!S70</f>
        <v>0</v>
      </c>
      <c r="G70">
        <f>PPCL_NG!S70</f>
        <v>43.936969864147294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100.6420079666092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2.8270350000000004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69.349999999999994</v>
      </c>
      <c r="AB70" s="117">
        <f>-STOA!Q70</f>
        <v>0</v>
      </c>
      <c r="AC70">
        <f t="shared" si="3"/>
        <v>2.2578985662439908</v>
      </c>
      <c r="AD70">
        <f t="shared" si="4"/>
        <v>254.32148396148219</v>
      </c>
      <c r="AE70">
        <f>'IDT-1'!E70</f>
        <v>0</v>
      </c>
      <c r="AF70" s="26"/>
      <c r="AG70">
        <f t="shared" si="5"/>
        <v>254.32148396148219</v>
      </c>
      <c r="AI70" s="75">
        <f>PXIL!K70</f>
        <v>0</v>
      </c>
      <c r="AJ70" s="75">
        <f>PXIL!Q70</f>
        <v>0</v>
      </c>
      <c r="AK70" s="75">
        <f>RTM_IEX!K70</f>
        <v>8.1300000000000008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9.6300000000000008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1.896969696969697</v>
      </c>
      <c r="F71">
        <f>GT_Spot!S71</f>
        <v>0</v>
      </c>
      <c r="G71">
        <f>PPCL_NG!S71</f>
        <v>43.936969864147294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101.91486105451811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2.8270350000000004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69.349999999999994</v>
      </c>
      <c r="AB71" s="117">
        <f>-STOA!Q71</f>
        <v>0</v>
      </c>
      <c r="AC71">
        <f t="shared" si="3"/>
        <v>2.1975556734175892</v>
      </c>
      <c r="AD71">
        <f t="shared" si="4"/>
        <v>247.52467994221752</v>
      </c>
      <c r="AE71">
        <f>'IDT-1'!E71</f>
        <v>0</v>
      </c>
      <c r="AF71" s="26"/>
      <c r="AG71">
        <f t="shared" si="5"/>
        <v>247.52467994221752</v>
      </c>
      <c r="AI71" s="75">
        <f>PXIL!K71</f>
        <v>0</v>
      </c>
      <c r="AJ71" s="75">
        <f>PXIL!Q71</f>
        <v>0</v>
      </c>
      <c r="AK71" s="75">
        <f>RTM_IEX!K71</f>
        <v>9.6300000000000008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1.896969696969697</v>
      </c>
      <c r="F72">
        <f>GT_Spot!S72</f>
        <v>0</v>
      </c>
      <c r="G72">
        <f>PPCL_NG!S72</f>
        <v>43.936969864147294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101.91486105451811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2.8270350000000004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69.349999999999994</v>
      </c>
      <c r="AB72" s="117">
        <f>-STOA!Q72</f>
        <v>0</v>
      </c>
      <c r="AC72">
        <f t="shared" si="3"/>
        <v>2.112811673417589</v>
      </c>
      <c r="AD72">
        <f t="shared" si="4"/>
        <v>237.97942394221752</v>
      </c>
      <c r="AE72">
        <f>'IDT-1'!E72</f>
        <v>0</v>
      </c>
      <c r="AF72" s="26"/>
      <c r="AG72">
        <f t="shared" si="5"/>
        <v>237.97942394221752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1.896969696969697</v>
      </c>
      <c r="F73">
        <f>GT_Spot!S73</f>
        <v>0</v>
      </c>
      <c r="G73">
        <f>PPCL_NG!S73</f>
        <v>43.936969864147294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101.85485694970815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2.8270350000000004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69.349999999999994</v>
      </c>
      <c r="AB73" s="117">
        <f>-STOA!Q73</f>
        <v>0</v>
      </c>
      <c r="AC73">
        <f t="shared" si="3"/>
        <v>2.1122836372952611</v>
      </c>
      <c r="AD73">
        <f t="shared" si="4"/>
        <v>237.91994787352985</v>
      </c>
      <c r="AE73">
        <f>'IDT-1'!E73</f>
        <v>0</v>
      </c>
      <c r="AF73" s="26"/>
      <c r="AG73">
        <f t="shared" si="5"/>
        <v>237.91994787352985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1.896969696969697</v>
      </c>
      <c r="F74">
        <f>GT_Spot!S74</f>
        <v>0</v>
      </c>
      <c r="G74">
        <f>PPCL_NG!S74</f>
        <v>43.936969864147294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101.93491702964424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2.8270350000000004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69.349999999999994</v>
      </c>
      <c r="AB74" s="117">
        <f>-STOA!Q74</f>
        <v>0</v>
      </c>
      <c r="AC74">
        <f t="shared" si="3"/>
        <v>2.2550382063538241</v>
      </c>
      <c r="AD74">
        <f t="shared" si="4"/>
        <v>221.85725338440741</v>
      </c>
      <c r="AE74">
        <f>'IDT-1'!E74</f>
        <v>0</v>
      </c>
      <c r="AF74" s="26"/>
      <c r="AG74">
        <f t="shared" si="5"/>
        <v>221.85725338440741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-16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1.9151515151515153</v>
      </c>
      <c r="F75">
        <f>GT_Spot!S75</f>
        <v>0</v>
      </c>
      <c r="G75">
        <f>PPCL_NG!S75</f>
        <v>43.936969864147294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100.18829161515472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2.8270350000000004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69.349999999999994</v>
      </c>
      <c r="AB75" s="117">
        <f>-STOA!Q75</f>
        <v>0</v>
      </c>
      <c r="AC75">
        <f t="shared" si="3"/>
        <v>2.3286091779282696</v>
      </c>
      <c r="AD75">
        <f t="shared" si="4"/>
        <v>210.05523881652528</v>
      </c>
      <c r="AE75">
        <f>'IDT-1'!E75</f>
        <v>0</v>
      </c>
      <c r="AF75" s="26"/>
      <c r="AG75">
        <f t="shared" si="5"/>
        <v>210.05523881652528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-26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1.9151515151515153</v>
      </c>
      <c r="F76">
        <f>GT_Spot!S76</f>
        <v>0</v>
      </c>
      <c r="G76">
        <f>PPCL_NG!S76</f>
        <v>43.936969864147294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101.83879820676717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2.8270350000000004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69.349999999999994</v>
      </c>
      <c r="AB76" s="117">
        <f>-STOA!Q76</f>
        <v>0</v>
      </c>
      <c r="AC76">
        <f t="shared" si="3"/>
        <v>2.4052805285898264</v>
      </c>
      <c r="AD76">
        <f t="shared" si="4"/>
        <v>204.62907405747615</v>
      </c>
      <c r="AE76">
        <f>'IDT-1'!E76</f>
        <v>0</v>
      </c>
      <c r="AF76" s="26"/>
      <c r="AG76">
        <f t="shared" si="5"/>
        <v>204.62907405747615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-33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1.9151515151515153</v>
      </c>
      <c r="F77">
        <f>GT_Spot!S77</f>
        <v>0</v>
      </c>
      <c r="G77">
        <f>PPCL_NG!S77</f>
        <v>43.936969864147294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105.27180454789938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2.8270350000000004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69.349999999999994</v>
      </c>
      <c r="AB77" s="117">
        <f>-STOA!Q77</f>
        <v>0</v>
      </c>
      <c r="AC77">
        <f t="shared" si="3"/>
        <v>2.4976378770471568</v>
      </c>
      <c r="AD77">
        <f t="shared" si="4"/>
        <v>200.969723050151</v>
      </c>
      <c r="AE77">
        <f>'IDT-1'!E77</f>
        <v>0</v>
      </c>
      <c r="AF77" s="26"/>
      <c r="AG77">
        <f t="shared" si="5"/>
        <v>200.969723050151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-40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1.975757575757576</v>
      </c>
      <c r="F78">
        <f>GT_Spot!S78</f>
        <v>0</v>
      </c>
      <c r="G78">
        <f>PPCL_NG!S78</f>
        <v>43.936969864147294</v>
      </c>
      <c r="H78">
        <f>PPCL_Spot!S78</f>
        <v>0</v>
      </c>
      <c r="I78">
        <f>Bawana_NG!S78</f>
        <v>18.999129199321693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108.19092303523489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2.8270350000000004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69.349999999999994</v>
      </c>
      <c r="AB78" s="117">
        <f>-STOA!Q78</f>
        <v>0</v>
      </c>
      <c r="AC78">
        <f t="shared" si="3"/>
        <v>2.5682424276340501</v>
      </c>
      <c r="AD78">
        <f t="shared" si="4"/>
        <v>198.87797224682737</v>
      </c>
      <c r="AE78">
        <f>'IDT-1'!E78</f>
        <v>0</v>
      </c>
      <c r="AF78" s="26"/>
      <c r="AG78">
        <f t="shared" si="5"/>
        <v>198.87797224682737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-45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1.975757575757576</v>
      </c>
      <c r="F79">
        <f>GT_Spot!S79</f>
        <v>0</v>
      </c>
      <c r="G79">
        <f>PPCL_NG!S79</f>
        <v>43.936969864147294</v>
      </c>
      <c r="H79">
        <f>PPCL_Spot!S79</f>
        <v>0</v>
      </c>
      <c r="I79">
        <f>Bawana_NG!S79</f>
        <v>19.000858136488866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109.06596200124646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2.8270350000000004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69.349999999999994</v>
      </c>
      <c r="AB79" s="117">
        <f>-STOA!Q79</f>
        <v>0</v>
      </c>
      <c r="AC79">
        <f t="shared" si="3"/>
        <v>2.6203486227929997</v>
      </c>
      <c r="AD79">
        <f t="shared" si="4"/>
        <v>194.70263395484719</v>
      </c>
      <c r="AE79">
        <f>'IDT-1'!E79</f>
        <v>0</v>
      </c>
      <c r="AF79" s="26"/>
      <c r="AG79">
        <f t="shared" si="5"/>
        <v>194.70263395484719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-50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1.975757575757576</v>
      </c>
      <c r="F80">
        <f>GT_Spot!S80</f>
        <v>0</v>
      </c>
      <c r="G80">
        <f>PPCL_NG!S80</f>
        <v>43.936969864147294</v>
      </c>
      <c r="H80">
        <f>PPCL_Spot!S80</f>
        <v>0</v>
      </c>
      <c r="I80">
        <f>Bawana_NG!S80</f>
        <v>19.000858136488866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109.28633074764646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2.8270350000000004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69.349999999999994</v>
      </c>
      <c r="AB80" s="117">
        <f>-STOA!Q80</f>
        <v>0</v>
      </c>
      <c r="AC80">
        <f t="shared" si="3"/>
        <v>2.6400441228057105</v>
      </c>
      <c r="AD80">
        <f t="shared" si="4"/>
        <v>192.9033072012345</v>
      </c>
      <c r="AE80">
        <f>'IDT-1'!E80</f>
        <v>0</v>
      </c>
      <c r="AF80" s="26"/>
      <c r="AG80">
        <f t="shared" si="5"/>
        <v>192.9033072012345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-52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1.975757575757576</v>
      </c>
      <c r="F81">
        <f>GT_Spot!S81</f>
        <v>0</v>
      </c>
      <c r="G81">
        <f>PPCL_NG!S81</f>
        <v>43.936969864147294</v>
      </c>
      <c r="H81">
        <f>PPCL_Spot!S81</f>
        <v>0</v>
      </c>
      <c r="I81">
        <f>Bawana_NG!S81</f>
        <v>19.000858136488866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110.21677502081506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2.8270350000000004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69.349999999999994</v>
      </c>
      <c r="AB81" s="117">
        <f>-STOA!Q81</f>
        <v>0</v>
      </c>
      <c r="AC81">
        <f t="shared" si="3"/>
        <v>2.683744542498375</v>
      </c>
      <c r="AD81">
        <f t="shared" si="4"/>
        <v>189.7900510547104</v>
      </c>
      <c r="AE81">
        <f>'IDT-1'!E81</f>
        <v>0</v>
      </c>
      <c r="AF81" s="26"/>
      <c r="AG81">
        <f t="shared" si="5"/>
        <v>189.7900510547104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-56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1.975757575757576</v>
      </c>
      <c r="F82">
        <f>GT_Spot!S82</f>
        <v>0</v>
      </c>
      <c r="G82">
        <f>PPCL_NG!S82</f>
        <v>43.936969864147294</v>
      </c>
      <c r="H82">
        <f>PPCL_Spot!S82</f>
        <v>0</v>
      </c>
      <c r="I82">
        <f>Bawana_NG!S82</f>
        <v>19.000858136488866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110.21677917798708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2.8270350000000004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69.349999999999994</v>
      </c>
      <c r="AB82" s="117">
        <f>-STOA!Q82</f>
        <v>0</v>
      </c>
      <c r="AC82">
        <f t="shared" si="3"/>
        <v>2.7192570891702701</v>
      </c>
      <c r="AD82">
        <f t="shared" si="4"/>
        <v>185.75454266521055</v>
      </c>
      <c r="AE82">
        <f>'IDT-1'!E82</f>
        <v>0</v>
      </c>
      <c r="AF82" s="26"/>
      <c r="AG82">
        <f t="shared" si="5"/>
        <v>185.75454266521055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-60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1.975757575757576</v>
      </c>
      <c r="F83">
        <f>GT_Spot!S83</f>
        <v>0</v>
      </c>
      <c r="G83">
        <f>PPCL_NG!S83</f>
        <v>44.54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110.15139084267345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2.8270350000000004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69.349999999999994</v>
      </c>
      <c r="AB83" s="117">
        <f>-STOA!Q83</f>
        <v>0</v>
      </c>
      <c r="AC83">
        <f t="shared" si="3"/>
        <v>2.7683714230248886</v>
      </c>
      <c r="AD83">
        <f t="shared" si="4"/>
        <v>181.24221199540611</v>
      </c>
      <c r="AE83">
        <f>'IDT-1'!E83</f>
        <v>0</v>
      </c>
      <c r="AF83" s="26"/>
      <c r="AG83">
        <f t="shared" si="5"/>
        <v>181.24221199540611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-65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1.975757575757576</v>
      </c>
      <c r="F84">
        <f>GT_Spot!S84</f>
        <v>0</v>
      </c>
      <c r="G84">
        <f>PPCL_NG!S84</f>
        <v>44.54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110.16137986804119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2.8270350000000004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69.349999999999994</v>
      </c>
      <c r="AB84" s="117">
        <f>-STOA!Q84</f>
        <v>0</v>
      </c>
      <c r="AC84">
        <f t="shared" si="3"/>
        <v>2.821728091581297</v>
      </c>
      <c r="AD84">
        <f t="shared" si="4"/>
        <v>175.19884435221746</v>
      </c>
      <c r="AE84">
        <f>'IDT-1'!E84</f>
        <v>0</v>
      </c>
      <c r="AF84" s="26"/>
      <c r="AG84">
        <f t="shared" si="5"/>
        <v>175.19884435221746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-71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1.975757575757576</v>
      </c>
      <c r="F85">
        <f>GT_Spot!S85</f>
        <v>0</v>
      </c>
      <c r="G85">
        <f>PPCL_NG!S85</f>
        <v>44.54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110.11989406948004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2.8270350000000004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69.349999999999994</v>
      </c>
      <c r="AB85" s="117">
        <f>-STOA!Q85</f>
        <v>0</v>
      </c>
      <c r="AC85">
        <f t="shared" si="3"/>
        <v>2.8479973991205449</v>
      </c>
      <c r="AD85">
        <f t="shared" si="4"/>
        <v>172.13108924611706</v>
      </c>
      <c r="AE85">
        <f>'IDT-1'!E85</f>
        <v>0</v>
      </c>
      <c r="AF85" s="26"/>
      <c r="AG85">
        <f t="shared" si="5"/>
        <v>172.13108924611706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-74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1.975757575757576</v>
      </c>
      <c r="F86">
        <f>GT_Spot!S86</f>
        <v>0</v>
      </c>
      <c r="G86">
        <f>PPCL_NG!S86</f>
        <v>44.54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108.68014307128162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2.8270350000000004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69.349999999999994</v>
      </c>
      <c r="AB86" s="117">
        <f>-STOA!Q86</f>
        <v>0</v>
      </c>
      <c r="AC86">
        <f t="shared" si="3"/>
        <v>2.9418651206027424</v>
      </c>
      <c r="AD86">
        <f t="shared" si="4"/>
        <v>158.59747052643644</v>
      </c>
      <c r="AE86">
        <f>'IDT-1'!E86</f>
        <v>0</v>
      </c>
      <c r="AF86" s="26"/>
      <c r="AG86">
        <f t="shared" si="5"/>
        <v>158.59747052643644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-86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1.975757575757576</v>
      </c>
      <c r="F87">
        <f>GT_Spot!S87</f>
        <v>0</v>
      </c>
      <c r="G87">
        <f>PPCL_NG!S87</f>
        <v>44.54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107.97631435828161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2.8270350000000004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69.349999999999994</v>
      </c>
      <c r="AB87" s="117">
        <f>-STOA!Q87</f>
        <v>0</v>
      </c>
      <c r="AC87">
        <f t="shared" si="3"/>
        <v>2.9179151728839514</v>
      </c>
      <c r="AD87">
        <f t="shared" si="4"/>
        <v>159.91759176115522</v>
      </c>
      <c r="AE87">
        <f>'IDT-1'!E87</f>
        <v>0</v>
      </c>
      <c r="AF87" s="26"/>
      <c r="AG87">
        <f t="shared" si="5"/>
        <v>159.91759176115522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-84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1.975757575757576</v>
      </c>
      <c r="F88">
        <f>GT_Spot!S88</f>
        <v>0</v>
      </c>
      <c r="G88">
        <f>PPCL_NG!S88</f>
        <v>44.54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107.97749635828161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2.8270350000000004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69.349999999999994</v>
      </c>
      <c r="AB88" s="117">
        <f>-STOA!Q88</f>
        <v>0</v>
      </c>
      <c r="AC88">
        <f t="shared" si="3"/>
        <v>2.926803702006147</v>
      </c>
      <c r="AD88">
        <f t="shared" si="4"/>
        <v>158.90988523203302</v>
      </c>
      <c r="AE88">
        <f>'IDT-1'!E88</f>
        <v>0</v>
      </c>
      <c r="AF88" s="26"/>
      <c r="AG88">
        <f t="shared" si="5"/>
        <v>158.90988523203302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-85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1.975757575757576</v>
      </c>
      <c r="F89">
        <f>GT_Spot!S89</f>
        <v>0</v>
      </c>
      <c r="G89">
        <f>PPCL_NG!S89</f>
        <v>44.54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107.1476659441111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2.8270350000000004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69.349999999999994</v>
      </c>
      <c r="AB89" s="117">
        <f>-STOA!Q89</f>
        <v>0</v>
      </c>
      <c r="AC89">
        <f t="shared" si="3"/>
        <v>2.9195011943614468</v>
      </c>
      <c r="AD89">
        <f t="shared" si="4"/>
        <v>158.08735732550721</v>
      </c>
      <c r="AE89">
        <f>'IDT-1'!E89</f>
        <v>0</v>
      </c>
      <c r="AF89" s="26"/>
      <c r="AG89">
        <f t="shared" si="5"/>
        <v>158.08735732550721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-85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1.1664000000000001</v>
      </c>
      <c r="E90">
        <f>GT_NG!S90</f>
        <v>1.975757575757576</v>
      </c>
      <c r="F90">
        <f>GT_Spot!S90</f>
        <v>0</v>
      </c>
      <c r="G90">
        <f>PPCL_NG!S90</f>
        <v>44.54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107.1476659441111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2.8270350000000004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69.349999999999994</v>
      </c>
      <c r="AB90" s="117">
        <f>-STOA!Q90</f>
        <v>0</v>
      </c>
      <c r="AC90">
        <f t="shared" si="3"/>
        <v>2.9106230668392516</v>
      </c>
      <c r="AD90">
        <f t="shared" si="4"/>
        <v>159.09623545302941</v>
      </c>
      <c r="AE90">
        <f>'IDT-1'!E90</f>
        <v>0</v>
      </c>
      <c r="AF90" s="26"/>
      <c r="AG90">
        <f t="shared" si="5"/>
        <v>159.09623545302941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-84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1.1664000000000001</v>
      </c>
      <c r="E91">
        <f>GT_NG!S91</f>
        <v>1.975757575757576</v>
      </c>
      <c r="F91">
        <f>GT_Spot!S91</f>
        <v>0</v>
      </c>
      <c r="G91">
        <f>PPCL_NG!S91</f>
        <v>45.446970201986538</v>
      </c>
      <c r="H91">
        <f>PPCL_Spot!S91</f>
        <v>0</v>
      </c>
      <c r="I91">
        <f>Bawana_NG!S91</f>
        <v>19.000771416971173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108.43990970264568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2.8270350000000004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69.349999999999994</v>
      </c>
      <c r="AB91" s="117">
        <f>-STOA!Q91</f>
        <v>0</v>
      </c>
      <c r="AC91">
        <f t="shared" si="3"/>
        <v>2.9477391932055741</v>
      </c>
      <c r="AD91">
        <f t="shared" si="4"/>
        <v>159.25910470415539</v>
      </c>
      <c r="AE91">
        <f>'IDT-1'!E91</f>
        <v>0</v>
      </c>
      <c r="AF91" s="26"/>
      <c r="AG91">
        <f t="shared" si="5"/>
        <v>159.25910470415539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-86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1.1664000000000001</v>
      </c>
      <c r="E92">
        <f>GT_NG!S92</f>
        <v>1.975757575757576</v>
      </c>
      <c r="F92">
        <f>GT_Spot!S92</f>
        <v>0</v>
      </c>
      <c r="G92">
        <f>PPCL_NG!S92</f>
        <v>45.446970201986538</v>
      </c>
      <c r="H92">
        <f>PPCL_Spot!S92</f>
        <v>0</v>
      </c>
      <c r="I92">
        <f>Bawana_NG!S92</f>
        <v>19.000771416971173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108.45990970264566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2.8270350000000004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69.349999999999994</v>
      </c>
      <c r="AB92" s="117">
        <f>-STOA!Q92</f>
        <v>0</v>
      </c>
      <c r="AC92">
        <f t="shared" si="3"/>
        <v>2.9745495757721598</v>
      </c>
      <c r="AD92">
        <f t="shared" si="4"/>
        <v>156.25229432158878</v>
      </c>
      <c r="AE92">
        <f>'IDT-1'!E92</f>
        <v>0</v>
      </c>
      <c r="AF92" s="26"/>
      <c r="AG92">
        <f t="shared" si="5"/>
        <v>156.25229432158878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-89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1.1664000000000001</v>
      </c>
      <c r="E93">
        <f>GT_NG!S93</f>
        <v>1.975757575757576</v>
      </c>
      <c r="F93">
        <f>GT_Spot!S93</f>
        <v>0</v>
      </c>
      <c r="G93">
        <f>PPCL_NG!S93</f>
        <v>45.446970201986538</v>
      </c>
      <c r="H93">
        <f>PPCL_Spot!S93</f>
        <v>0</v>
      </c>
      <c r="I93">
        <f>Bawana_NG!S93</f>
        <v>19.000771416971173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108.96174059544566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2.8270350000000004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69.349999999999994</v>
      </c>
      <c r="AB93" s="117">
        <f>-STOA!Q93</f>
        <v>0</v>
      </c>
      <c r="AC93">
        <f t="shared" si="3"/>
        <v>2.8990625399290417</v>
      </c>
      <c r="AD93">
        <f t="shared" si="4"/>
        <v>165.82961225023189</v>
      </c>
      <c r="AE93">
        <f>'IDT-1'!E93</f>
        <v>0</v>
      </c>
      <c r="AF93" s="26"/>
      <c r="AG93">
        <f t="shared" si="5"/>
        <v>165.82961225023189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-80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1.1664000000000001</v>
      </c>
      <c r="E94">
        <f>GT_NG!S94</f>
        <v>1.975757575757576</v>
      </c>
      <c r="F94">
        <f>GT_Spot!S94</f>
        <v>0</v>
      </c>
      <c r="G94">
        <f>PPCL_NG!S94</f>
        <v>45.446970201986538</v>
      </c>
      <c r="H94">
        <f>PPCL_Spot!S94</f>
        <v>0</v>
      </c>
      <c r="I94">
        <f>Bawana_NG!S94</f>
        <v>19.000771416971173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108.8629127968845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2.8270350000000004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69.349999999999994</v>
      </c>
      <c r="AB94" s="117">
        <f>-STOA!Q94</f>
        <v>0</v>
      </c>
      <c r="AC94">
        <f t="shared" si="3"/>
        <v>2.898192855301704</v>
      </c>
      <c r="AD94">
        <f t="shared" si="4"/>
        <v>165.73165413629806</v>
      </c>
      <c r="AE94">
        <f>'IDT-1'!E94</f>
        <v>0</v>
      </c>
      <c r="AF94" s="26"/>
      <c r="AG94">
        <f t="shared" si="5"/>
        <v>165.73165413629806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-80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2.0363636363636366</v>
      </c>
      <c r="F95">
        <f>GT_Spot!S95</f>
        <v>0</v>
      </c>
      <c r="G95">
        <f>PPCL_NG!S95</f>
        <v>45.446970201986538</v>
      </c>
      <c r="H95">
        <f>PPCL_Spot!S95</f>
        <v>0</v>
      </c>
      <c r="I95">
        <f>Bawana_NG!S95</f>
        <v>19.000771416971173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107.1047033130788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2.8270350000000004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69.349999999999994</v>
      </c>
      <c r="AB95" s="117">
        <f>-STOA!Q95</f>
        <v>0</v>
      </c>
      <c r="AC95">
        <f t="shared" si="3"/>
        <v>2.8841093051775468</v>
      </c>
      <c r="AD95">
        <f t="shared" si="4"/>
        <v>164.14533426322259</v>
      </c>
      <c r="AE95">
        <f>'IDT-1'!E95</f>
        <v>0</v>
      </c>
      <c r="AF95" s="26"/>
      <c r="AG95">
        <f t="shared" si="5"/>
        <v>164.14533426322259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-80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2.0363636363636366</v>
      </c>
      <c r="F96">
        <f>GT_Spot!S96</f>
        <v>0</v>
      </c>
      <c r="G96">
        <f>PPCL_NG!S96</f>
        <v>45.446970201986538</v>
      </c>
      <c r="H96">
        <f>PPCL_Spot!S96</f>
        <v>0</v>
      </c>
      <c r="I96">
        <f>Bawana_NG!S96</f>
        <v>19.000771416971173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105.54857126842359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2.8270350000000004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69.349999999999994</v>
      </c>
      <c r="AB96" s="117">
        <f>-STOA!Q96</f>
        <v>0</v>
      </c>
      <c r="AC96">
        <f t="shared" si="3"/>
        <v>2.8704153431845816</v>
      </c>
      <c r="AD96">
        <f t="shared" si="4"/>
        <v>162.60289618056035</v>
      </c>
      <c r="AE96">
        <f>'IDT-1'!E96</f>
        <v>0</v>
      </c>
      <c r="AF96" s="26"/>
      <c r="AG96">
        <f t="shared" si="5"/>
        <v>162.60289618056035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-80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2.0363636363636366</v>
      </c>
      <c r="F97">
        <f>GT_Spot!S97</f>
        <v>0</v>
      </c>
      <c r="G97">
        <f>PPCL_NG!S97</f>
        <v>45.446970201986538</v>
      </c>
      <c r="H97">
        <f>PPCL_Spot!S97</f>
        <v>0</v>
      </c>
      <c r="I97">
        <f>Bawana_NG!S97</f>
        <v>18.860960801182543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104.96524813310303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2.8270350000000004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69.349999999999994</v>
      </c>
      <c r="AB97" s="117">
        <f>-STOA!Q97</f>
        <v>0</v>
      </c>
      <c r="AC97">
        <f t="shared" si="3"/>
        <v>2.9084424037857968</v>
      </c>
      <c r="AD97">
        <f t="shared" si="4"/>
        <v>156.84173536884995</v>
      </c>
      <c r="AE97">
        <f>'IDT-1'!E97</f>
        <v>0</v>
      </c>
      <c r="AF97" s="26"/>
      <c r="AG97">
        <f t="shared" si="5"/>
        <v>156.84173536884995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-85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2.0363636363636366</v>
      </c>
      <c r="F98">
        <f>GT_Spot!S98</f>
        <v>0</v>
      </c>
      <c r="G98">
        <f>PPCL_NG!S98</f>
        <v>45.446970201986538</v>
      </c>
      <c r="H98">
        <f>PPCL_Spot!S98</f>
        <v>0</v>
      </c>
      <c r="I98">
        <f>Bawana_NG!S98</f>
        <v>18.860960801182543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103.78094736813917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2.8270350000000004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69.349999999999994</v>
      </c>
      <c r="AB98" s="117">
        <f>-STOA!Q98</f>
        <v>0</v>
      </c>
      <c r="AC98">
        <f t="shared" si="3"/>
        <v>2.8980205570541147</v>
      </c>
      <c r="AD98">
        <f t="shared" si="4"/>
        <v>155.66785645061776</v>
      </c>
      <c r="AE98">
        <f>'IDT-1'!E98</f>
        <v>0</v>
      </c>
      <c r="AF98" s="26"/>
      <c r="AG98">
        <f t="shared" si="5"/>
        <v>155.66785645061776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-85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4.8234519068770298E-2</v>
      </c>
      <c r="F99">
        <f t="shared" si="6"/>
        <v>0</v>
      </c>
      <c r="G99">
        <f t="shared" si="6"/>
        <v>1.0957187151868277</v>
      </c>
      <c r="H99">
        <f t="shared" si="6"/>
        <v>0</v>
      </c>
      <c r="I99">
        <f t="shared" si="6"/>
        <v>0.46042097263184317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2.3896558808260049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6.1805778749999971E-2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1.6644000000000023</v>
      </c>
      <c r="AB99" s="117">
        <f t="shared" si="6"/>
        <v>0</v>
      </c>
      <c r="AC99">
        <f t="shared" si="6"/>
        <v>6.3183340818550648E-2</v>
      </c>
      <c r="AD99">
        <f t="shared" si="6"/>
        <v>4.6347728256448963</v>
      </c>
      <c r="AE99">
        <f t="shared" si="6"/>
        <v>0</v>
      </c>
      <c r="AG99">
        <f t="shared" si="6"/>
        <v>4.6347728256448963</v>
      </c>
      <c r="AI99">
        <f t="shared" si="6"/>
        <v>0</v>
      </c>
      <c r="AJ99">
        <f t="shared" si="6"/>
        <v>0</v>
      </c>
      <c r="AK99">
        <f t="shared" si="6"/>
        <v>6.9172499999999984E-2</v>
      </c>
      <c r="AL99">
        <f t="shared" si="6"/>
        <v>-1.2355</v>
      </c>
      <c r="AM99">
        <f t="shared" si="6"/>
        <v>0</v>
      </c>
      <c r="AN99">
        <f t="shared" si="6"/>
        <v>0</v>
      </c>
      <c r="AO99">
        <f t="shared" si="6"/>
        <v>0.11559249999999997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225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45062.981238425928</v>
      </c>
    </row>
    <row r="2" spans="1:18">
      <c r="A2" s="31">
        <v>45062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45062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9.33</v>
      </c>
      <c r="H3">
        <f>PPCL_Spot!R3</f>
        <v>0</v>
      </c>
      <c r="I3">
        <f>Bawana_NG!R3</f>
        <v>4.160254879244274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0.17125024293734961</v>
      </c>
      <c r="AD3">
        <f>SUM(B3:AB3,AI3:AR3)-AC3</f>
        <v>19.289004636306924</v>
      </c>
      <c r="AE3">
        <f>'IDT-1'!D3</f>
        <v>0</v>
      </c>
      <c r="AF3" s="26"/>
      <c r="AG3">
        <f>SUM(AD3:AF3)</f>
        <v>19.289004636306924</v>
      </c>
      <c r="AI3" s="75">
        <f>PXIL!L3</f>
        <v>0</v>
      </c>
      <c r="AJ3" s="75">
        <f>PXIL!R3</f>
        <v>0</v>
      </c>
      <c r="AK3" s="75">
        <f>RTM_IEX!L3</f>
        <v>5.97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9.33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0.18506400000000003</v>
      </c>
      <c r="AD4">
        <f t="shared" ref="AD4:AD67" si="1">SUM(B4:AB4,AI4:AR4)-AC4</f>
        <v>20.844936000000001</v>
      </c>
      <c r="AE4">
        <f>'IDT-1'!D4</f>
        <v>0</v>
      </c>
      <c r="AF4" s="26"/>
      <c r="AG4">
        <f t="shared" ref="AG4:AG67" si="2">SUM(AD4:AF4)</f>
        <v>20.844936000000001</v>
      </c>
      <c r="AI4" s="75">
        <f>PXIL!L4</f>
        <v>0</v>
      </c>
      <c r="AJ4" s="75">
        <f>PXIL!R4</f>
        <v>0</v>
      </c>
      <c r="AK4" s="75">
        <f>RTM_IEX!L4</f>
        <v>5.88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9.33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0.18418400000000001</v>
      </c>
      <c r="AD5">
        <f t="shared" si="1"/>
        <v>20.745816000000005</v>
      </c>
      <c r="AE5">
        <f>'IDT-1'!D5</f>
        <v>0</v>
      </c>
      <c r="AF5" s="26"/>
      <c r="AG5">
        <f t="shared" si="2"/>
        <v>20.745816000000005</v>
      </c>
      <c r="AI5" s="75">
        <f>PXIL!L5</f>
        <v>0</v>
      </c>
      <c r="AJ5" s="75">
        <f>PXIL!R5</f>
        <v>0</v>
      </c>
      <c r="AK5" s="75">
        <f>RTM_IEX!L5</f>
        <v>5.78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9.33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0.18330400000000002</v>
      </c>
      <c r="AD6">
        <f t="shared" si="1"/>
        <v>20.646696000000002</v>
      </c>
      <c r="AE6">
        <f>'IDT-1'!D6</f>
        <v>0</v>
      </c>
      <c r="AF6" s="26"/>
      <c r="AG6">
        <f t="shared" si="2"/>
        <v>20.646696000000002</v>
      </c>
      <c r="AI6" s="75">
        <f>PXIL!L6</f>
        <v>0</v>
      </c>
      <c r="AJ6" s="75">
        <f>PXIL!R6</f>
        <v>0</v>
      </c>
      <c r="AK6" s="75">
        <f>RTM_IEX!L6</f>
        <v>5.68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9.33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0.18251200000000001</v>
      </c>
      <c r="AD7">
        <f t="shared" si="1"/>
        <v>20.557488000000003</v>
      </c>
      <c r="AE7">
        <f>'IDT-1'!D7</f>
        <v>0</v>
      </c>
      <c r="AF7" s="26"/>
      <c r="AG7">
        <f t="shared" si="2"/>
        <v>20.557488000000003</v>
      </c>
      <c r="AI7" s="75">
        <f>PXIL!L7</f>
        <v>0</v>
      </c>
      <c r="AJ7" s="75">
        <f>PXIL!R7</f>
        <v>0</v>
      </c>
      <c r="AK7" s="75">
        <f>RTM_IEX!L7</f>
        <v>5.59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9.33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0.18251200000000001</v>
      </c>
      <c r="AD8">
        <f t="shared" si="1"/>
        <v>20.557488000000003</v>
      </c>
      <c r="AE8">
        <f>'IDT-1'!D8</f>
        <v>0</v>
      </c>
      <c r="AF8" s="26"/>
      <c r="AG8">
        <f t="shared" si="2"/>
        <v>20.557488000000003</v>
      </c>
      <c r="AI8" s="75">
        <f>PXIL!L8</f>
        <v>0</v>
      </c>
      <c r="AJ8" s="75">
        <f>PXIL!R8</f>
        <v>0</v>
      </c>
      <c r="AK8" s="75">
        <f>RTM_IEX!L8</f>
        <v>5.59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9.33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0.18163200000000002</v>
      </c>
      <c r="AD9">
        <f t="shared" si="1"/>
        <v>20.458368</v>
      </c>
      <c r="AE9">
        <f>'IDT-1'!D9</f>
        <v>0</v>
      </c>
      <c r="AF9" s="26"/>
      <c r="AG9">
        <f t="shared" si="2"/>
        <v>20.458368</v>
      </c>
      <c r="AI9" s="75">
        <f>PXIL!L9</f>
        <v>0</v>
      </c>
      <c r="AJ9" s="75">
        <f>PXIL!R9</f>
        <v>0</v>
      </c>
      <c r="AK9" s="75">
        <f>RTM_IEX!L9</f>
        <v>5.49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9.33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0.17996000000000001</v>
      </c>
      <c r="AD10">
        <f t="shared" si="1"/>
        <v>20.270039999999998</v>
      </c>
      <c r="AE10">
        <f>'IDT-1'!D10</f>
        <v>0</v>
      </c>
      <c r="AF10" s="26"/>
      <c r="AG10">
        <f t="shared" si="2"/>
        <v>20.270039999999998</v>
      </c>
      <c r="AI10" s="75">
        <f>PXIL!L10</f>
        <v>0</v>
      </c>
      <c r="AJ10" s="75">
        <f>PXIL!R10</f>
        <v>0</v>
      </c>
      <c r="AK10" s="75">
        <f>RTM_IEX!L10</f>
        <v>5.3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9.33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0.17740800000000001</v>
      </c>
      <c r="AD11">
        <f t="shared" si="1"/>
        <v>19.982592</v>
      </c>
      <c r="AE11">
        <f>'IDT-1'!D11</f>
        <v>0</v>
      </c>
      <c r="AF11" s="26"/>
      <c r="AG11">
        <f t="shared" si="2"/>
        <v>19.982592</v>
      </c>
      <c r="AI11" s="75">
        <f>PXIL!L11</f>
        <v>0</v>
      </c>
      <c r="AJ11" s="75">
        <f>PXIL!R11</f>
        <v>0</v>
      </c>
      <c r="AK11" s="75">
        <f>RTM_IEX!L11</f>
        <v>5.01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9.33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0.17652800000000002</v>
      </c>
      <c r="AD12">
        <f t="shared" si="1"/>
        <v>19.883472000000001</v>
      </c>
      <c r="AE12">
        <f>'IDT-1'!D12</f>
        <v>0</v>
      </c>
      <c r="AF12" s="26"/>
      <c r="AG12">
        <f t="shared" si="2"/>
        <v>19.883472000000001</v>
      </c>
      <c r="AI12" s="75">
        <f>PXIL!L12</f>
        <v>0</v>
      </c>
      <c r="AJ12" s="75">
        <f>PXIL!R12</f>
        <v>0</v>
      </c>
      <c r="AK12" s="75">
        <f>RTM_IEX!L12</f>
        <v>4.91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9.33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0.17573600000000003</v>
      </c>
      <c r="AD13">
        <f t="shared" si="1"/>
        <v>19.794263999999998</v>
      </c>
      <c r="AE13">
        <f>'IDT-1'!D13</f>
        <v>0</v>
      </c>
      <c r="AF13" s="26"/>
      <c r="AG13">
        <f t="shared" si="2"/>
        <v>19.794263999999998</v>
      </c>
      <c r="AI13" s="75">
        <f>PXIL!L13</f>
        <v>0</v>
      </c>
      <c r="AJ13" s="75">
        <f>PXIL!R13</f>
        <v>0</v>
      </c>
      <c r="AK13" s="75">
        <f>RTM_IEX!L13</f>
        <v>4.82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9.33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0.17318400000000003</v>
      </c>
      <c r="AD14">
        <f t="shared" si="1"/>
        <v>19.506816000000001</v>
      </c>
      <c r="AE14">
        <f>'IDT-1'!D14</f>
        <v>0</v>
      </c>
      <c r="AF14" s="26"/>
      <c r="AG14">
        <f t="shared" si="2"/>
        <v>19.506816000000001</v>
      </c>
      <c r="AI14" s="75">
        <f>PXIL!L14</f>
        <v>0</v>
      </c>
      <c r="AJ14" s="75">
        <f>PXIL!R14</f>
        <v>0</v>
      </c>
      <c r="AK14" s="75">
        <f>RTM_IEX!L14</f>
        <v>4.53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9.33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0.17230636924642642</v>
      </c>
      <c r="AD15">
        <f t="shared" si="1"/>
        <v>19.407962863302032</v>
      </c>
      <c r="AE15">
        <f>'IDT-1'!D15</f>
        <v>0</v>
      </c>
      <c r="AF15" s="26"/>
      <c r="AG15">
        <f t="shared" si="2"/>
        <v>19.407962863302032</v>
      </c>
      <c r="AI15" s="75">
        <f>PXIL!L15</f>
        <v>0</v>
      </c>
      <c r="AJ15" s="75">
        <f>PXIL!R15</f>
        <v>0</v>
      </c>
      <c r="AK15" s="75">
        <f>RTM_IEX!L15</f>
        <v>4.43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9.33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0.16975436924642642</v>
      </c>
      <c r="AD16">
        <f t="shared" si="1"/>
        <v>19.120514863302031</v>
      </c>
      <c r="AE16">
        <f>'IDT-1'!D16</f>
        <v>0</v>
      </c>
      <c r="AF16" s="26"/>
      <c r="AG16">
        <f t="shared" si="2"/>
        <v>19.120514863302031</v>
      </c>
      <c r="AI16" s="75">
        <f>PXIL!L16</f>
        <v>0</v>
      </c>
      <c r="AJ16" s="75">
        <f>PXIL!R16</f>
        <v>0</v>
      </c>
      <c r="AK16" s="75">
        <f>RTM_IEX!L16</f>
        <v>4.1399999999999997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9.33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0.16808236924642644</v>
      </c>
      <c r="AD17">
        <f t="shared" si="1"/>
        <v>18.932186863302032</v>
      </c>
      <c r="AE17">
        <f>'IDT-1'!D17</f>
        <v>0</v>
      </c>
      <c r="AF17" s="26"/>
      <c r="AG17">
        <f t="shared" si="2"/>
        <v>18.932186863302032</v>
      </c>
      <c r="AI17" s="75">
        <f>PXIL!L17</f>
        <v>0</v>
      </c>
      <c r="AJ17" s="75">
        <f>PXIL!R17</f>
        <v>0</v>
      </c>
      <c r="AK17" s="75">
        <f>RTM_IEX!L17</f>
        <v>3.95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9.33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0.16808236924642644</v>
      </c>
      <c r="AD18">
        <f t="shared" si="1"/>
        <v>18.932186863302032</v>
      </c>
      <c r="AE18">
        <f>'IDT-1'!D18</f>
        <v>0</v>
      </c>
      <c r="AF18" s="26"/>
      <c r="AG18">
        <f t="shared" si="2"/>
        <v>18.932186863302032</v>
      </c>
      <c r="AI18" s="75">
        <f>PXIL!L18</f>
        <v>0</v>
      </c>
      <c r="AJ18" s="75">
        <f>PXIL!R18</f>
        <v>0</v>
      </c>
      <c r="AK18" s="75">
        <f>RTM_IEX!L18</f>
        <v>3.95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9.33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0.16720236924642642</v>
      </c>
      <c r="AD19">
        <f t="shared" si="1"/>
        <v>18.833066863302033</v>
      </c>
      <c r="AE19">
        <f>'IDT-1'!D19</f>
        <v>0</v>
      </c>
      <c r="AF19" s="26"/>
      <c r="AG19">
        <f t="shared" si="2"/>
        <v>18.833066863302033</v>
      </c>
      <c r="AI19" s="75">
        <f>PXIL!L19</f>
        <v>0</v>
      </c>
      <c r="AJ19" s="75">
        <f>PXIL!R19</f>
        <v>0</v>
      </c>
      <c r="AK19" s="75">
        <f>RTM_IEX!L19</f>
        <v>3.85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9.33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0.16808236924642644</v>
      </c>
      <c r="AD20">
        <f t="shared" si="1"/>
        <v>18.932186863302032</v>
      </c>
      <c r="AE20">
        <f>'IDT-1'!D20</f>
        <v>0</v>
      </c>
      <c r="AF20" s="26"/>
      <c r="AG20">
        <f t="shared" si="2"/>
        <v>18.932186863302032</v>
      </c>
      <c r="AI20" s="75">
        <f>PXIL!L20</f>
        <v>0</v>
      </c>
      <c r="AJ20" s="75">
        <f>PXIL!R20</f>
        <v>0</v>
      </c>
      <c r="AK20" s="75">
        <f>RTM_IEX!L20</f>
        <v>3.95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9.33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0.16896236924642644</v>
      </c>
      <c r="AD21">
        <f t="shared" si="1"/>
        <v>19.031306863302031</v>
      </c>
      <c r="AE21">
        <f>'IDT-1'!D21</f>
        <v>0</v>
      </c>
      <c r="AF21" s="26"/>
      <c r="AG21">
        <f t="shared" si="2"/>
        <v>19.031306863302031</v>
      </c>
      <c r="AI21" s="75">
        <f>PXIL!L21</f>
        <v>0</v>
      </c>
      <c r="AJ21" s="75">
        <f>PXIL!R21</f>
        <v>0</v>
      </c>
      <c r="AK21" s="75">
        <f>RTM_IEX!L21</f>
        <v>4.05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9.33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0.16975436924642642</v>
      </c>
      <c r="AD22">
        <f t="shared" si="1"/>
        <v>19.120514863302031</v>
      </c>
      <c r="AE22">
        <f>'IDT-1'!D22</f>
        <v>0</v>
      </c>
      <c r="AF22" s="26"/>
      <c r="AG22">
        <f t="shared" si="2"/>
        <v>19.120514863302031</v>
      </c>
      <c r="AI22" s="75">
        <f>PXIL!L22</f>
        <v>0</v>
      </c>
      <c r="AJ22" s="75">
        <f>PXIL!R22</f>
        <v>0</v>
      </c>
      <c r="AK22" s="75">
        <f>RTM_IEX!L22</f>
        <v>4.1399999999999997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9.33</v>
      </c>
      <c r="H23">
        <f>PPCL_Spot!R23</f>
        <v>0</v>
      </c>
      <c r="I23">
        <f>Bawana_NG!R23</f>
        <v>5.6988453531942467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0.16956583910810938</v>
      </c>
      <c r="AD23">
        <f t="shared" si="1"/>
        <v>19.099279514086135</v>
      </c>
      <c r="AE23">
        <f>'IDT-1'!D23</f>
        <v>0</v>
      </c>
      <c r="AF23" s="26"/>
      <c r="AG23">
        <f t="shared" si="2"/>
        <v>19.099279514086135</v>
      </c>
      <c r="AI23" s="75">
        <f>PXIL!L23</f>
        <v>0</v>
      </c>
      <c r="AJ23" s="75">
        <f>PXIL!R23</f>
        <v>0</v>
      </c>
      <c r="AK23" s="75">
        <f>RTM_IEX!L23</f>
        <v>4.24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9.33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0.17318400000000003</v>
      </c>
      <c r="AD24">
        <f t="shared" si="1"/>
        <v>19.506816000000001</v>
      </c>
      <c r="AE24">
        <f>'IDT-1'!D24</f>
        <v>0</v>
      </c>
      <c r="AF24" s="26"/>
      <c r="AG24">
        <f t="shared" si="2"/>
        <v>19.506816000000001</v>
      </c>
      <c r="AI24" s="75">
        <f>PXIL!L24</f>
        <v>0</v>
      </c>
      <c r="AJ24" s="75">
        <f>PXIL!R24</f>
        <v>0</v>
      </c>
      <c r="AK24" s="75">
        <f>RTM_IEX!L24</f>
        <v>4.53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9.33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0.17485600000000001</v>
      </c>
      <c r="AD25">
        <f t="shared" si="1"/>
        <v>19.695144000000003</v>
      </c>
      <c r="AE25">
        <f>'IDT-1'!D25</f>
        <v>0</v>
      </c>
      <c r="AF25" s="26"/>
      <c r="AG25">
        <f t="shared" si="2"/>
        <v>19.695144000000003</v>
      </c>
      <c r="AI25" s="75">
        <f>PXIL!L25</f>
        <v>0</v>
      </c>
      <c r="AJ25" s="75">
        <f>PXIL!R25</f>
        <v>0</v>
      </c>
      <c r="AK25" s="75">
        <f>RTM_IEX!L25</f>
        <v>4.72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9.33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0.17573600000000003</v>
      </c>
      <c r="AD26">
        <f t="shared" si="1"/>
        <v>19.794263999999998</v>
      </c>
      <c r="AE26">
        <f>'IDT-1'!D26</f>
        <v>0</v>
      </c>
      <c r="AF26" s="26"/>
      <c r="AG26">
        <f t="shared" si="2"/>
        <v>19.794263999999998</v>
      </c>
      <c r="AI26" s="75">
        <f>PXIL!L26</f>
        <v>0</v>
      </c>
      <c r="AJ26" s="75">
        <f>PXIL!R26</f>
        <v>0</v>
      </c>
      <c r="AK26" s="75">
        <f>RTM_IEX!L26</f>
        <v>4.82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9.33</v>
      </c>
      <c r="H27">
        <f>PPCL_Spot!R27</f>
        <v>0</v>
      </c>
      <c r="I27">
        <f>Bawana_NG!R27</f>
        <v>5.8202692325484584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0.18418636924642645</v>
      </c>
      <c r="AD27">
        <f t="shared" si="1"/>
        <v>20.746082863302032</v>
      </c>
      <c r="AE27">
        <f>'IDT-1'!D27</f>
        <v>0</v>
      </c>
      <c r="AF27" s="26"/>
      <c r="AG27">
        <f t="shared" si="2"/>
        <v>20.746082863302032</v>
      </c>
      <c r="AI27" s="75">
        <f>PXIL!L27</f>
        <v>0</v>
      </c>
      <c r="AJ27" s="75">
        <f>PXIL!R27</f>
        <v>0</v>
      </c>
      <c r="AK27" s="75">
        <f>RTM_IEX!L27</f>
        <v>5.78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9.33</v>
      </c>
      <c r="H28">
        <f>PPCL_Spot!R28</f>
        <v>0</v>
      </c>
      <c r="I28">
        <f>Bawana_NG!R28</f>
        <v>5.8202692325484584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0.18418636924642645</v>
      </c>
      <c r="AD28">
        <f t="shared" si="1"/>
        <v>20.746082863302032</v>
      </c>
      <c r="AE28">
        <f>'IDT-1'!D28</f>
        <v>0</v>
      </c>
      <c r="AF28" s="26"/>
      <c r="AG28">
        <f t="shared" si="2"/>
        <v>20.746082863302032</v>
      </c>
      <c r="AI28" s="75">
        <f>PXIL!L28</f>
        <v>0</v>
      </c>
      <c r="AJ28" s="75">
        <f>PXIL!R28</f>
        <v>0</v>
      </c>
      <c r="AK28" s="75">
        <f>RTM_IEX!L28</f>
        <v>5.78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9.33</v>
      </c>
      <c r="H29">
        <f>PPCL_Spot!R29</f>
        <v>0</v>
      </c>
      <c r="I29">
        <f>Bawana_NG!R29</f>
        <v>5.8202692325484584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0.18418636924642645</v>
      </c>
      <c r="AD29">
        <f t="shared" si="1"/>
        <v>20.746082863302032</v>
      </c>
      <c r="AE29">
        <f>'IDT-1'!D29</f>
        <v>0</v>
      </c>
      <c r="AF29" s="26"/>
      <c r="AG29">
        <f t="shared" si="2"/>
        <v>20.746082863302032</v>
      </c>
      <c r="AI29" s="75">
        <f>PXIL!L29</f>
        <v>0</v>
      </c>
      <c r="AJ29" s="75">
        <f>PXIL!R29</f>
        <v>0</v>
      </c>
      <c r="AK29" s="75">
        <f>RTM_IEX!L29</f>
        <v>5.78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9.33</v>
      </c>
      <c r="H30">
        <f>PPCL_Spot!R30</f>
        <v>0</v>
      </c>
      <c r="I30">
        <f>Bawana_NG!R30</f>
        <v>5.8202692325484584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0.24</v>
      </c>
      <c r="AB30" s="117">
        <f>-STOA!R30</f>
        <v>0</v>
      </c>
      <c r="AC30">
        <f t="shared" si="0"/>
        <v>0.18462636924642645</v>
      </c>
      <c r="AD30">
        <f t="shared" si="1"/>
        <v>20.795642863302032</v>
      </c>
      <c r="AE30">
        <f>'IDT-1'!D30</f>
        <v>0</v>
      </c>
      <c r="AF30" s="26"/>
      <c r="AG30">
        <f t="shared" si="2"/>
        <v>20.795642863302032</v>
      </c>
      <c r="AI30" s="75">
        <f>PXIL!L30</f>
        <v>0</v>
      </c>
      <c r="AJ30" s="75">
        <f>PXIL!R30</f>
        <v>0</v>
      </c>
      <c r="AK30" s="75">
        <f>RTM_IEX!L30</f>
        <v>5.59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9.2093941188079729</v>
      </c>
      <c r="H31">
        <f>PPCL_Spot!R31</f>
        <v>0</v>
      </c>
      <c r="I31">
        <f>Bawana_NG!R31</f>
        <v>5.8202692325484584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0.34</v>
      </c>
      <c r="AB31" s="117">
        <f>-STOA!R31</f>
        <v>0</v>
      </c>
      <c r="AC31">
        <f t="shared" si="0"/>
        <v>0.18611703749193659</v>
      </c>
      <c r="AD31">
        <f t="shared" si="1"/>
        <v>20.963546313864494</v>
      </c>
      <c r="AE31">
        <f>'IDT-1'!D31</f>
        <v>0</v>
      </c>
      <c r="AF31" s="26"/>
      <c r="AG31">
        <f t="shared" si="2"/>
        <v>20.963546313864494</v>
      </c>
      <c r="AI31" s="75">
        <f>PXIL!L31</f>
        <v>0</v>
      </c>
      <c r="AJ31" s="75">
        <f>PXIL!R31</f>
        <v>0</v>
      </c>
      <c r="AK31" s="75">
        <f>RTM_IEX!L31</f>
        <v>5.78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9.2093941188079729</v>
      </c>
      <c r="H32">
        <f>PPCL_Spot!R32</f>
        <v>0</v>
      </c>
      <c r="I32">
        <f>Bawana_NG!R32</f>
        <v>5.8202692325484584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0.43</v>
      </c>
      <c r="AB32" s="117">
        <f>-STOA!R32</f>
        <v>0</v>
      </c>
      <c r="AC32">
        <f t="shared" si="0"/>
        <v>0.18778903749193662</v>
      </c>
      <c r="AD32">
        <f t="shared" si="1"/>
        <v>21.151874313864496</v>
      </c>
      <c r="AE32">
        <f>'IDT-1'!D32</f>
        <v>0</v>
      </c>
      <c r="AF32" s="26"/>
      <c r="AG32">
        <f t="shared" si="2"/>
        <v>21.151874313864496</v>
      </c>
      <c r="AI32" s="75">
        <f>PXIL!L32</f>
        <v>0</v>
      </c>
      <c r="AJ32" s="75">
        <f>PXIL!R32</f>
        <v>0</v>
      </c>
      <c r="AK32" s="75">
        <f>RTM_IEX!L32</f>
        <v>5.88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9.2093941188079729</v>
      </c>
      <c r="H33">
        <f>PPCL_Spot!R33</f>
        <v>0</v>
      </c>
      <c r="I33">
        <f>Bawana_NG!R33</f>
        <v>5.8202692325484584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0.76</v>
      </c>
      <c r="AB33" s="117">
        <f>-STOA!R33</f>
        <v>0</v>
      </c>
      <c r="AC33">
        <f t="shared" si="0"/>
        <v>0.18726103749193662</v>
      </c>
      <c r="AD33">
        <f t="shared" si="1"/>
        <v>21.092402313864497</v>
      </c>
      <c r="AE33">
        <f>'IDT-1'!D33</f>
        <v>0</v>
      </c>
      <c r="AF33" s="26"/>
      <c r="AG33">
        <f t="shared" si="2"/>
        <v>21.092402313864497</v>
      </c>
      <c r="AI33" s="75">
        <f>PXIL!L33</f>
        <v>0</v>
      </c>
      <c r="AJ33" s="75">
        <f>PXIL!R33</f>
        <v>0</v>
      </c>
      <c r="AK33" s="75">
        <f>RTM_IEX!L33</f>
        <v>5.49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9.2093941188079729</v>
      </c>
      <c r="H34">
        <f>PPCL_Spot!R34</f>
        <v>0</v>
      </c>
      <c r="I34">
        <f>Bawana_NG!R34</f>
        <v>5.8202692325484584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1.2</v>
      </c>
      <c r="AB34" s="117">
        <f>-STOA!R34</f>
        <v>0</v>
      </c>
      <c r="AC34">
        <f t="shared" si="0"/>
        <v>0.19113303749193661</v>
      </c>
      <c r="AD34">
        <f t="shared" si="1"/>
        <v>21.528530313864493</v>
      </c>
      <c r="AE34">
        <f>'IDT-1'!D34</f>
        <v>0</v>
      </c>
      <c r="AF34" s="26"/>
      <c r="AG34">
        <f t="shared" si="2"/>
        <v>21.528530313864493</v>
      </c>
      <c r="AI34" s="75">
        <f>PXIL!L34</f>
        <v>0</v>
      </c>
      <c r="AJ34" s="75">
        <f>PXIL!R34</f>
        <v>0</v>
      </c>
      <c r="AK34" s="75">
        <f>RTM_IEX!L34</f>
        <v>5.49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9.2093941188079729</v>
      </c>
      <c r="H35">
        <f>PPCL_Spot!R35</f>
        <v>0</v>
      </c>
      <c r="I35">
        <f>Bawana_NG!R35</f>
        <v>5.7299999999999995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1.6</v>
      </c>
      <c r="AB35" s="117">
        <f>-STOA!R35</f>
        <v>0</v>
      </c>
      <c r="AC35">
        <f t="shared" si="0"/>
        <v>0.19641066824551018</v>
      </c>
      <c r="AD35">
        <f t="shared" si="1"/>
        <v>22.122983450562465</v>
      </c>
      <c r="AE35">
        <f>'IDT-1'!D35</f>
        <v>0</v>
      </c>
      <c r="AF35" s="26"/>
      <c r="AG35">
        <f t="shared" si="2"/>
        <v>22.122983450562465</v>
      </c>
      <c r="AI35" s="75">
        <f>PXIL!L35</f>
        <v>0</v>
      </c>
      <c r="AJ35" s="75">
        <f>PXIL!R35</f>
        <v>0</v>
      </c>
      <c r="AK35" s="75">
        <f>RTM_IEX!L35</f>
        <v>5.78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9.2093941188079729</v>
      </c>
      <c r="H36">
        <f>PPCL_Spot!R36</f>
        <v>0</v>
      </c>
      <c r="I36">
        <f>Bawana_NG!R36</f>
        <v>5.7299999999999995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2.0699999999999998</v>
      </c>
      <c r="AB36" s="117">
        <f>-STOA!R36</f>
        <v>0</v>
      </c>
      <c r="AC36">
        <f t="shared" si="0"/>
        <v>0.20309866824551015</v>
      </c>
      <c r="AD36">
        <f t="shared" si="1"/>
        <v>22.876295450562463</v>
      </c>
      <c r="AE36">
        <f>'IDT-1'!D36</f>
        <v>0</v>
      </c>
      <c r="AF36" s="26"/>
      <c r="AG36">
        <f t="shared" si="2"/>
        <v>22.876295450562463</v>
      </c>
      <c r="AI36" s="75">
        <f>PXIL!L36</f>
        <v>0</v>
      </c>
      <c r="AJ36" s="75">
        <f>PXIL!R36</f>
        <v>0</v>
      </c>
      <c r="AK36" s="75">
        <f>RTM_IEX!L36</f>
        <v>6.07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9.2093941188079729</v>
      </c>
      <c r="H37">
        <f>PPCL_Spot!R37</f>
        <v>0</v>
      </c>
      <c r="I37">
        <f>Bawana_NG!R37</f>
        <v>5.7299999999999995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2.94</v>
      </c>
      <c r="AB37" s="117">
        <f>-STOA!R37</f>
        <v>0</v>
      </c>
      <c r="AC37">
        <f t="shared" si="0"/>
        <v>0.21409866824551019</v>
      </c>
      <c r="AD37">
        <f t="shared" si="1"/>
        <v>24.115295450562463</v>
      </c>
      <c r="AE37">
        <f>'IDT-1'!D37</f>
        <v>0</v>
      </c>
      <c r="AF37" s="26"/>
      <c r="AG37">
        <f t="shared" si="2"/>
        <v>24.115295450562463</v>
      </c>
      <c r="AI37" s="75">
        <f>PXIL!L37</f>
        <v>0</v>
      </c>
      <c r="AJ37" s="75">
        <f>PXIL!R37</f>
        <v>0</v>
      </c>
      <c r="AK37" s="75">
        <f>RTM_IEX!L37</f>
        <v>6.45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9.39</v>
      </c>
      <c r="H38">
        <f>PPCL_Spot!R38</f>
        <v>0</v>
      </c>
      <c r="I38">
        <f>Bawana_NG!R38</f>
        <v>5.7299999999999995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3.42</v>
      </c>
      <c r="AB38" s="117">
        <f>-STOA!R38</f>
        <v>0</v>
      </c>
      <c r="AC38">
        <f t="shared" si="0"/>
        <v>0.22756799999999999</v>
      </c>
      <c r="AD38">
        <f t="shared" si="1"/>
        <v>25.632431999999998</v>
      </c>
      <c r="AE38">
        <f>'IDT-1'!D38</f>
        <v>0</v>
      </c>
      <c r="AF38" s="26"/>
      <c r="AG38">
        <f t="shared" si="2"/>
        <v>25.632431999999998</v>
      </c>
      <c r="AI38" s="75">
        <f>PXIL!L38</f>
        <v>0</v>
      </c>
      <c r="AJ38" s="75">
        <f>PXIL!R38</f>
        <v>0</v>
      </c>
      <c r="AK38" s="75">
        <f>RTM_IEX!L38</f>
        <v>7.32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9.39</v>
      </c>
      <c r="H39">
        <f>PPCL_Spot!R39</f>
        <v>0</v>
      </c>
      <c r="I39">
        <f>Bawana_NG!R39</f>
        <v>5.7299999999999995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4.4400000000000004</v>
      </c>
      <c r="AB39" s="117">
        <f>-STOA!R39</f>
        <v>0</v>
      </c>
      <c r="AC39">
        <f t="shared" si="0"/>
        <v>0.23144000000000003</v>
      </c>
      <c r="AD39">
        <f t="shared" si="1"/>
        <v>26.068560000000005</v>
      </c>
      <c r="AE39">
        <f>'IDT-1'!D39</f>
        <v>0</v>
      </c>
      <c r="AF39" s="26"/>
      <c r="AG39">
        <f t="shared" si="2"/>
        <v>26.068560000000005</v>
      </c>
      <c r="AI39" s="75">
        <f>PXIL!L39</f>
        <v>0</v>
      </c>
      <c r="AJ39" s="75">
        <f>PXIL!R39</f>
        <v>0</v>
      </c>
      <c r="AK39" s="75">
        <f>RTM_IEX!L39</f>
        <v>6.74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9.39</v>
      </c>
      <c r="H40">
        <f>PPCL_Spot!R40</f>
        <v>0</v>
      </c>
      <c r="I40">
        <f>Bawana_NG!R40</f>
        <v>5.7299999999999995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5.16</v>
      </c>
      <c r="AB40" s="117">
        <f>-STOA!R40</f>
        <v>0</v>
      </c>
      <c r="AC40">
        <f t="shared" si="0"/>
        <v>0.24288000000000001</v>
      </c>
      <c r="AD40">
        <f t="shared" si="1"/>
        <v>27.357120000000002</v>
      </c>
      <c r="AE40">
        <f>'IDT-1'!D40</f>
        <v>0</v>
      </c>
      <c r="AF40" s="26"/>
      <c r="AG40">
        <f t="shared" si="2"/>
        <v>27.357120000000002</v>
      </c>
      <c r="AI40" s="75">
        <f>PXIL!L40</f>
        <v>0</v>
      </c>
      <c r="AJ40" s="75">
        <f>PXIL!R40</f>
        <v>0</v>
      </c>
      <c r="AK40" s="75">
        <f>RTM_IEX!L40</f>
        <v>7.32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9.39</v>
      </c>
      <c r="H41">
        <f>PPCL_Spot!R41</f>
        <v>0</v>
      </c>
      <c r="I41">
        <f>Bawana_NG!R41</f>
        <v>5.7299999999999995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5.35</v>
      </c>
      <c r="AB41" s="117">
        <f>-STOA!R41</f>
        <v>0</v>
      </c>
      <c r="AC41">
        <f t="shared" si="0"/>
        <v>0.24543199999999998</v>
      </c>
      <c r="AD41">
        <f t="shared" si="1"/>
        <v>27.644568</v>
      </c>
      <c r="AE41">
        <f>'IDT-1'!D41</f>
        <v>0</v>
      </c>
      <c r="AF41" s="26"/>
      <c r="AG41">
        <f t="shared" si="2"/>
        <v>27.644568</v>
      </c>
      <c r="AI41" s="75">
        <f>PXIL!L41</f>
        <v>0</v>
      </c>
      <c r="AJ41" s="75">
        <f>PXIL!R41</f>
        <v>0</v>
      </c>
      <c r="AK41" s="75">
        <f>RTM_IEX!L41</f>
        <v>7.42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9.39</v>
      </c>
      <c r="H42">
        <f>PPCL_Spot!R42</f>
        <v>0</v>
      </c>
      <c r="I42">
        <f>Bawana_NG!R42</f>
        <v>5.7299999999999995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5.84</v>
      </c>
      <c r="AB42" s="117">
        <f>-STOA!R42</f>
        <v>0</v>
      </c>
      <c r="AC42">
        <f t="shared" si="0"/>
        <v>0.23874400000000004</v>
      </c>
      <c r="AD42">
        <f t="shared" si="1"/>
        <v>26.891256000000002</v>
      </c>
      <c r="AE42">
        <f>'IDT-1'!D42</f>
        <v>0</v>
      </c>
      <c r="AF42" s="26"/>
      <c r="AG42">
        <f t="shared" si="2"/>
        <v>26.891256000000002</v>
      </c>
      <c r="AI42" s="75">
        <f>PXIL!L42</f>
        <v>0</v>
      </c>
      <c r="AJ42" s="75">
        <f>PXIL!R42</f>
        <v>0</v>
      </c>
      <c r="AK42" s="75">
        <f>RTM_IEX!L42</f>
        <v>6.17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9.39</v>
      </c>
      <c r="H43">
        <f>PPCL_Spot!R43</f>
        <v>0</v>
      </c>
      <c r="I43">
        <f>Bawana_NG!R43</f>
        <v>5.639739070090215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6.22</v>
      </c>
      <c r="AB43" s="117">
        <f>-STOA!R43</f>
        <v>0</v>
      </c>
      <c r="AC43">
        <f t="shared" si="0"/>
        <v>0.2420857038167939</v>
      </c>
      <c r="AD43">
        <f t="shared" si="1"/>
        <v>27.267653366273418</v>
      </c>
      <c r="AE43">
        <f>'IDT-1'!D43</f>
        <v>0</v>
      </c>
      <c r="AF43" s="26"/>
      <c r="AG43">
        <f t="shared" si="2"/>
        <v>27.267653366273418</v>
      </c>
      <c r="AI43" s="75">
        <f>PXIL!L43</f>
        <v>0</v>
      </c>
      <c r="AJ43" s="75">
        <f>PXIL!R43</f>
        <v>0</v>
      </c>
      <c r="AK43" s="75">
        <f>RTM_IEX!L43</f>
        <v>6.26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9.39</v>
      </c>
      <c r="H44">
        <f>PPCL_Spot!R44</f>
        <v>0</v>
      </c>
      <c r="I44">
        <f>Bawana_NG!R44</f>
        <v>5.639739070090215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6.32</v>
      </c>
      <c r="AB44" s="117">
        <f>-STOA!R44</f>
        <v>0</v>
      </c>
      <c r="AC44">
        <f t="shared" si="0"/>
        <v>0.24384570381679394</v>
      </c>
      <c r="AD44">
        <f t="shared" si="1"/>
        <v>27.46589336627342</v>
      </c>
      <c r="AE44">
        <f>'IDT-1'!D44</f>
        <v>0</v>
      </c>
      <c r="AF44" s="26"/>
      <c r="AG44">
        <f t="shared" si="2"/>
        <v>27.46589336627342</v>
      </c>
      <c r="AI44" s="75">
        <f>PXIL!L44</f>
        <v>0</v>
      </c>
      <c r="AJ44" s="75">
        <f>PXIL!R44</f>
        <v>0</v>
      </c>
      <c r="AK44" s="75">
        <f>RTM_IEX!L44</f>
        <v>6.36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9.39</v>
      </c>
      <c r="H45">
        <f>PPCL_Spot!R45</f>
        <v>0</v>
      </c>
      <c r="I45">
        <f>Bawana_NG!R45</f>
        <v>5.639739070090215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6.32</v>
      </c>
      <c r="AB45" s="117">
        <f>-STOA!R45</f>
        <v>0</v>
      </c>
      <c r="AC45">
        <f t="shared" si="0"/>
        <v>0.24463770381679392</v>
      </c>
      <c r="AD45">
        <f t="shared" si="1"/>
        <v>27.555101366273423</v>
      </c>
      <c r="AE45">
        <f>'IDT-1'!D45</f>
        <v>0</v>
      </c>
      <c r="AF45" s="26"/>
      <c r="AG45">
        <f t="shared" si="2"/>
        <v>27.555101366273423</v>
      </c>
      <c r="AI45" s="75">
        <f>PXIL!L45</f>
        <v>0</v>
      </c>
      <c r="AJ45" s="75">
        <f>PXIL!R45</f>
        <v>0</v>
      </c>
      <c r="AK45" s="75">
        <f>RTM_IEX!L45</f>
        <v>6.45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9.39</v>
      </c>
      <c r="H46">
        <f>PPCL_Spot!R46</f>
        <v>0</v>
      </c>
      <c r="I46">
        <f>Bawana_NG!R46</f>
        <v>5.639739070090215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6.8</v>
      </c>
      <c r="AB46" s="117">
        <f>-STOA!R46</f>
        <v>0</v>
      </c>
      <c r="AC46">
        <f t="shared" si="0"/>
        <v>0.24718970381679392</v>
      </c>
      <c r="AD46">
        <f t="shared" si="1"/>
        <v>27.842549366273424</v>
      </c>
      <c r="AE46">
        <f>'IDT-1'!D46</f>
        <v>0</v>
      </c>
      <c r="AF46" s="26"/>
      <c r="AG46">
        <f t="shared" si="2"/>
        <v>27.842549366273424</v>
      </c>
      <c r="AI46" s="75">
        <f>PXIL!L46</f>
        <v>0</v>
      </c>
      <c r="AJ46" s="75">
        <f>PXIL!R46</f>
        <v>0</v>
      </c>
      <c r="AK46" s="75">
        <f>RTM_IEX!L46</f>
        <v>6.26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9.39</v>
      </c>
      <c r="H47">
        <f>PPCL_Spot!R47</f>
        <v>0</v>
      </c>
      <c r="I47">
        <f>Bawana_NG!R47</f>
        <v>5.639739070090215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7.62</v>
      </c>
      <c r="AB47" s="117">
        <f>-STOA!R47</f>
        <v>0</v>
      </c>
      <c r="AC47">
        <f t="shared" si="0"/>
        <v>0.28406170381679396</v>
      </c>
      <c r="AD47">
        <f t="shared" si="1"/>
        <v>31.995677366273423</v>
      </c>
      <c r="AE47">
        <f>'IDT-1'!D47</f>
        <v>0</v>
      </c>
      <c r="AF47" s="26"/>
      <c r="AG47">
        <f t="shared" si="2"/>
        <v>31.995677366273423</v>
      </c>
      <c r="AI47" s="75">
        <f>PXIL!L47</f>
        <v>0</v>
      </c>
      <c r="AJ47" s="75">
        <f>PXIL!R47</f>
        <v>0</v>
      </c>
      <c r="AK47" s="75">
        <f>RTM_IEX!L47</f>
        <v>9.6300000000000008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9.39</v>
      </c>
      <c r="H48">
        <f>PPCL_Spot!R48</f>
        <v>0</v>
      </c>
      <c r="I48">
        <f>Bawana_NG!R48</f>
        <v>5.639739070090215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7.81</v>
      </c>
      <c r="AB48" s="117">
        <f>-STOA!R48</f>
        <v>0</v>
      </c>
      <c r="AC48">
        <f t="shared" si="0"/>
        <v>0.28573370381679392</v>
      </c>
      <c r="AD48">
        <f t="shared" si="1"/>
        <v>32.184005366273418</v>
      </c>
      <c r="AE48">
        <f>'IDT-1'!D48</f>
        <v>0</v>
      </c>
      <c r="AF48" s="26"/>
      <c r="AG48">
        <f t="shared" si="2"/>
        <v>32.184005366273418</v>
      </c>
      <c r="AI48" s="75">
        <f>PXIL!L48</f>
        <v>0</v>
      </c>
      <c r="AJ48" s="75">
        <f>PXIL!R48</f>
        <v>0</v>
      </c>
      <c r="AK48" s="75">
        <f>RTM_IEX!L48</f>
        <v>9.6300000000000008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9.39</v>
      </c>
      <c r="H49">
        <f>PPCL_Spot!R49</f>
        <v>0</v>
      </c>
      <c r="I49">
        <f>Bawana_NG!R49</f>
        <v>5.639739070090215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8.49</v>
      </c>
      <c r="AB49" s="117">
        <f>-STOA!R49</f>
        <v>0</v>
      </c>
      <c r="AC49">
        <f t="shared" si="0"/>
        <v>0.28326970381679395</v>
      </c>
      <c r="AD49">
        <f t="shared" si="1"/>
        <v>31.906469366273427</v>
      </c>
      <c r="AE49">
        <f>'IDT-1'!D49</f>
        <v>0</v>
      </c>
      <c r="AF49" s="26"/>
      <c r="AG49">
        <f t="shared" si="2"/>
        <v>31.906469366273427</v>
      </c>
      <c r="AI49" s="75">
        <f>PXIL!L49</f>
        <v>0</v>
      </c>
      <c r="AJ49" s="75">
        <f>PXIL!R49</f>
        <v>0</v>
      </c>
      <c r="AK49" s="75">
        <f>RTM_IEX!L49</f>
        <v>8.67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9.39</v>
      </c>
      <c r="H50">
        <f>PPCL_Spot!R50</f>
        <v>0</v>
      </c>
      <c r="I50">
        <f>Bawana_NG!R50</f>
        <v>5.639739070090215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8.5399999999999991</v>
      </c>
      <c r="AB50" s="117">
        <f>-STOA!R50</f>
        <v>0</v>
      </c>
      <c r="AC50">
        <f t="shared" si="0"/>
        <v>0.28370970381679395</v>
      </c>
      <c r="AD50">
        <f t="shared" si="1"/>
        <v>31.956029366273423</v>
      </c>
      <c r="AE50">
        <f>'IDT-1'!D50</f>
        <v>0</v>
      </c>
      <c r="AF50" s="26"/>
      <c r="AG50">
        <f t="shared" si="2"/>
        <v>31.956029366273423</v>
      </c>
      <c r="AI50" s="75">
        <f>PXIL!L50</f>
        <v>0</v>
      </c>
      <c r="AJ50" s="75">
        <f>PXIL!R50</f>
        <v>0</v>
      </c>
      <c r="AK50" s="75">
        <f>RTM_IEX!L50</f>
        <v>8.67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9.0893940403973073</v>
      </c>
      <c r="H51">
        <f>PPCL_Spot!R51</f>
        <v>0</v>
      </c>
      <c r="I51">
        <f>Bawana_NG!R51</f>
        <v>5.55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8.6300000000000008</v>
      </c>
      <c r="AB51" s="117">
        <f>-STOA!R51</f>
        <v>0</v>
      </c>
      <c r="AC51">
        <f t="shared" si="0"/>
        <v>0.28529066755549637</v>
      </c>
      <c r="AD51">
        <f t="shared" si="1"/>
        <v>32.134103372841814</v>
      </c>
      <c r="AE51">
        <f>'IDT-1'!D51</f>
        <v>0</v>
      </c>
      <c r="AF51" s="26"/>
      <c r="AG51">
        <f t="shared" si="2"/>
        <v>32.134103372841814</v>
      </c>
      <c r="AI51" s="75">
        <f>PXIL!L51</f>
        <v>0</v>
      </c>
      <c r="AJ51" s="75">
        <f>PXIL!R51</f>
        <v>0</v>
      </c>
      <c r="AK51" s="75">
        <f>RTM_IEX!L51</f>
        <v>9.15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9.0893940403973073</v>
      </c>
      <c r="H52">
        <f>PPCL_Spot!R52</f>
        <v>0</v>
      </c>
      <c r="I52">
        <f>Bawana_NG!R52</f>
        <v>5.55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8.6300000000000008</v>
      </c>
      <c r="AB52" s="117">
        <f>-STOA!R52</f>
        <v>0</v>
      </c>
      <c r="AC52">
        <f t="shared" si="0"/>
        <v>0.28529066755549637</v>
      </c>
      <c r="AD52">
        <f t="shared" si="1"/>
        <v>32.134103372841814</v>
      </c>
      <c r="AE52">
        <f>'IDT-1'!D52</f>
        <v>0</v>
      </c>
      <c r="AF52" s="26"/>
      <c r="AG52">
        <f t="shared" si="2"/>
        <v>32.134103372841814</v>
      </c>
      <c r="AI52" s="75">
        <f>PXIL!L52</f>
        <v>0</v>
      </c>
      <c r="AJ52" s="75">
        <f>PXIL!R52</f>
        <v>0</v>
      </c>
      <c r="AK52" s="75">
        <f>RTM_IEX!L52</f>
        <v>9.15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9.0893940403973073</v>
      </c>
      <c r="H53">
        <f>PPCL_Spot!R53</f>
        <v>0</v>
      </c>
      <c r="I53">
        <f>Bawana_NG!R53</f>
        <v>5.55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8.73</v>
      </c>
      <c r="AB53" s="117">
        <f>-STOA!R53</f>
        <v>0</v>
      </c>
      <c r="AC53">
        <f t="shared" si="0"/>
        <v>0.2819466675554963</v>
      </c>
      <c r="AD53">
        <f t="shared" si="1"/>
        <v>31.75744737284181</v>
      </c>
      <c r="AE53">
        <f>'IDT-1'!D53</f>
        <v>0</v>
      </c>
      <c r="AF53" s="26"/>
      <c r="AG53">
        <f t="shared" si="2"/>
        <v>31.75744737284181</v>
      </c>
      <c r="AI53" s="75">
        <f>PXIL!L53</f>
        <v>0</v>
      </c>
      <c r="AJ53" s="75">
        <f>PXIL!R53</f>
        <v>0</v>
      </c>
      <c r="AK53" s="75">
        <f>RTM_IEX!L53</f>
        <v>8.67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9.0893940403973073</v>
      </c>
      <c r="H54">
        <f>PPCL_Spot!R54</f>
        <v>0</v>
      </c>
      <c r="I54">
        <f>Bawana_NG!R54</f>
        <v>5.55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9.02</v>
      </c>
      <c r="AB54" s="117">
        <f>-STOA!R54</f>
        <v>0</v>
      </c>
      <c r="AC54">
        <f t="shared" si="0"/>
        <v>0.28027466755549629</v>
      </c>
      <c r="AD54">
        <f t="shared" si="1"/>
        <v>31.569119372841811</v>
      </c>
      <c r="AE54">
        <f>'IDT-1'!D54</f>
        <v>0</v>
      </c>
      <c r="AF54" s="26"/>
      <c r="AG54">
        <f t="shared" si="2"/>
        <v>31.569119372841811</v>
      </c>
      <c r="AI54" s="75">
        <f>PXIL!L54</f>
        <v>0</v>
      </c>
      <c r="AJ54" s="75">
        <f>PXIL!R54</f>
        <v>0</v>
      </c>
      <c r="AK54" s="75">
        <f>RTM_IEX!L54</f>
        <v>8.19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9.0893940403973073</v>
      </c>
      <c r="H55">
        <f>PPCL_Spot!R55</f>
        <v>0</v>
      </c>
      <c r="I55">
        <f>Bawana_NG!R55</f>
        <v>5.55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9.36</v>
      </c>
      <c r="AB55" s="117">
        <f>-STOA!R55</f>
        <v>0</v>
      </c>
      <c r="AC55">
        <f t="shared" si="0"/>
        <v>0.27904266755549628</v>
      </c>
      <c r="AD55">
        <f t="shared" si="1"/>
        <v>31.430351372841809</v>
      </c>
      <c r="AE55">
        <f>'IDT-1'!D55</f>
        <v>0</v>
      </c>
      <c r="AF55" s="26"/>
      <c r="AG55">
        <f t="shared" si="2"/>
        <v>31.430351372841809</v>
      </c>
      <c r="AI55" s="75">
        <f>PXIL!L55</f>
        <v>0</v>
      </c>
      <c r="AJ55" s="75">
        <f>PXIL!R55</f>
        <v>0</v>
      </c>
      <c r="AK55" s="75">
        <f>RTM_IEX!L55</f>
        <v>7.71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9.0893940403973073</v>
      </c>
      <c r="H56">
        <f>PPCL_Spot!R56</f>
        <v>0</v>
      </c>
      <c r="I56">
        <f>Bawana_NG!R56</f>
        <v>5.55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9.02</v>
      </c>
      <c r="AB56" s="117">
        <f>-STOA!R56</f>
        <v>0</v>
      </c>
      <c r="AC56">
        <f t="shared" si="0"/>
        <v>0.27605066755549629</v>
      </c>
      <c r="AD56">
        <f t="shared" si="1"/>
        <v>31.093343372841812</v>
      </c>
      <c r="AE56">
        <f>'IDT-1'!D56</f>
        <v>0</v>
      </c>
      <c r="AF56" s="26"/>
      <c r="AG56">
        <f t="shared" si="2"/>
        <v>31.093343372841812</v>
      </c>
      <c r="AI56" s="75">
        <f>PXIL!L56</f>
        <v>0</v>
      </c>
      <c r="AJ56" s="75">
        <f>PXIL!R56</f>
        <v>0</v>
      </c>
      <c r="AK56" s="75">
        <f>RTM_IEX!L56</f>
        <v>7.71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9.0893940403973073</v>
      </c>
      <c r="H57">
        <f>PPCL_Spot!R57</f>
        <v>0</v>
      </c>
      <c r="I57">
        <f>Bawana_NG!R57</f>
        <v>5.55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8.92</v>
      </c>
      <c r="AB57" s="117">
        <f>-STOA!R57</f>
        <v>0</v>
      </c>
      <c r="AC57">
        <f t="shared" si="0"/>
        <v>0.28784266755549637</v>
      </c>
      <c r="AD57">
        <f t="shared" si="1"/>
        <v>32.421551372841812</v>
      </c>
      <c r="AE57">
        <f>'IDT-1'!D57</f>
        <v>0</v>
      </c>
      <c r="AF57" s="26"/>
      <c r="AG57">
        <f t="shared" si="2"/>
        <v>32.421551372841812</v>
      </c>
      <c r="AI57" s="75">
        <f>PXIL!L57</f>
        <v>0</v>
      </c>
      <c r="AJ57" s="75">
        <f>PXIL!R57</f>
        <v>0</v>
      </c>
      <c r="AK57" s="75">
        <f>RTM_IEX!L57</f>
        <v>9.15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9.0893940403973073</v>
      </c>
      <c r="H58">
        <f>PPCL_Spot!R58</f>
        <v>0</v>
      </c>
      <c r="I58">
        <f>Bawana_NG!R58</f>
        <v>5.55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8.6300000000000008</v>
      </c>
      <c r="AB58" s="117">
        <f>-STOA!R58</f>
        <v>0</v>
      </c>
      <c r="AC58">
        <f t="shared" si="0"/>
        <v>0.28529066755549637</v>
      </c>
      <c r="AD58">
        <f t="shared" si="1"/>
        <v>32.134103372841814</v>
      </c>
      <c r="AE58">
        <f>'IDT-1'!D58</f>
        <v>0</v>
      </c>
      <c r="AF58" s="26"/>
      <c r="AG58">
        <f t="shared" si="2"/>
        <v>32.134103372841814</v>
      </c>
      <c r="AI58" s="75">
        <f>PXIL!L58</f>
        <v>0</v>
      </c>
      <c r="AJ58" s="75">
        <f>PXIL!R58</f>
        <v>0</v>
      </c>
      <c r="AK58" s="75">
        <f>RTM_IEX!L58</f>
        <v>9.15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8.91</v>
      </c>
      <c r="H59">
        <f>PPCL_Spot!R59</f>
        <v>0</v>
      </c>
      <c r="I59">
        <f>Bawana_NG!R59</f>
        <v>5.55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8.5399999999999991</v>
      </c>
      <c r="AB59" s="117">
        <f>-STOA!R59</f>
        <v>0</v>
      </c>
      <c r="AC59">
        <f t="shared" si="0"/>
        <v>0.28714400000000007</v>
      </c>
      <c r="AD59">
        <f t="shared" si="1"/>
        <v>32.342856000000005</v>
      </c>
      <c r="AE59">
        <f>'IDT-1'!D59</f>
        <v>0</v>
      </c>
      <c r="AF59" s="26"/>
      <c r="AG59">
        <f t="shared" si="2"/>
        <v>32.342856000000005</v>
      </c>
      <c r="AI59" s="75">
        <f>PXIL!L59</f>
        <v>0</v>
      </c>
      <c r="AJ59" s="75">
        <f>PXIL!R59</f>
        <v>0</v>
      </c>
      <c r="AK59" s="75">
        <f>RTM_IEX!L59</f>
        <v>9.6300000000000008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8.91</v>
      </c>
      <c r="H60">
        <f>PPCL_Spot!R60</f>
        <v>0</v>
      </c>
      <c r="I60">
        <f>Bawana_NG!R60</f>
        <v>5.55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8.49</v>
      </c>
      <c r="AB60" s="117">
        <f>-STOA!R60</f>
        <v>0</v>
      </c>
      <c r="AC60">
        <f t="shared" si="0"/>
        <v>0.28670400000000007</v>
      </c>
      <c r="AD60">
        <f t="shared" si="1"/>
        <v>32.293296000000005</v>
      </c>
      <c r="AE60">
        <f>'IDT-1'!D60</f>
        <v>0</v>
      </c>
      <c r="AF60" s="26"/>
      <c r="AG60">
        <f t="shared" si="2"/>
        <v>32.293296000000005</v>
      </c>
      <c r="AI60" s="75">
        <f>PXIL!L60</f>
        <v>0</v>
      </c>
      <c r="AJ60" s="75">
        <f>PXIL!R60</f>
        <v>0</v>
      </c>
      <c r="AK60" s="75">
        <f>RTM_IEX!L60</f>
        <v>9.6300000000000008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8.91</v>
      </c>
      <c r="H61">
        <f>PPCL_Spot!R61</f>
        <v>0</v>
      </c>
      <c r="I61">
        <f>Bawana_NG!R61</f>
        <v>5.5497456345387048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8.34</v>
      </c>
      <c r="AB61" s="117">
        <f>-STOA!R61</f>
        <v>0</v>
      </c>
      <c r="AC61">
        <f t="shared" si="0"/>
        <v>0.28538176158394063</v>
      </c>
      <c r="AD61">
        <f t="shared" si="1"/>
        <v>32.144363872954763</v>
      </c>
      <c r="AE61">
        <f>'IDT-1'!D61</f>
        <v>0</v>
      </c>
      <c r="AF61" s="26"/>
      <c r="AG61">
        <f t="shared" si="2"/>
        <v>32.144363872954763</v>
      </c>
      <c r="AI61" s="75">
        <f>PXIL!L61</f>
        <v>0</v>
      </c>
      <c r="AJ61" s="75">
        <f>PXIL!R61</f>
        <v>0</v>
      </c>
      <c r="AK61" s="75">
        <f>RTM_IEX!L61</f>
        <v>9.6300000000000008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8.91</v>
      </c>
      <c r="H62">
        <f>PPCL_Spot!R62</f>
        <v>0</v>
      </c>
      <c r="I62">
        <f>Bawana_NG!R62</f>
        <v>5.5497456345387048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8.25</v>
      </c>
      <c r="AB62" s="117">
        <f>-STOA!R62</f>
        <v>0</v>
      </c>
      <c r="AC62">
        <f t="shared" si="0"/>
        <v>0.28458976158394067</v>
      </c>
      <c r="AD62">
        <f t="shared" si="1"/>
        <v>32.055155872954771</v>
      </c>
      <c r="AE62">
        <f>'IDT-1'!D62</f>
        <v>0</v>
      </c>
      <c r="AF62" s="26"/>
      <c r="AG62">
        <f t="shared" si="2"/>
        <v>32.055155872954771</v>
      </c>
      <c r="AI62" s="75">
        <f>PXIL!L62</f>
        <v>0</v>
      </c>
      <c r="AJ62" s="75">
        <f>PXIL!R62</f>
        <v>0</v>
      </c>
      <c r="AK62" s="75">
        <f>RTM_IEX!L62</f>
        <v>9.6300000000000008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8.91</v>
      </c>
      <c r="H63">
        <f>PPCL_Spot!R63</f>
        <v>0</v>
      </c>
      <c r="I63">
        <f>Bawana_NG!R63</f>
        <v>5.5497456345387048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8.1999999999999993</v>
      </c>
      <c r="AB63" s="117">
        <f>-STOA!R63</f>
        <v>0</v>
      </c>
      <c r="AC63">
        <f t="shared" si="0"/>
        <v>0.28414976158394062</v>
      </c>
      <c r="AD63">
        <f t="shared" si="1"/>
        <v>32.005595872954764</v>
      </c>
      <c r="AE63">
        <f>'IDT-1'!D63</f>
        <v>0</v>
      </c>
      <c r="AF63" s="26"/>
      <c r="AG63">
        <f t="shared" si="2"/>
        <v>32.005595872954764</v>
      </c>
      <c r="AI63" s="75">
        <f>PXIL!L63</f>
        <v>0</v>
      </c>
      <c r="AJ63" s="75">
        <f>PXIL!R63</f>
        <v>0</v>
      </c>
      <c r="AK63" s="75">
        <f>RTM_IEX!L63</f>
        <v>9.6300000000000008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8.91</v>
      </c>
      <c r="H64">
        <f>PPCL_Spot!R64</f>
        <v>0</v>
      </c>
      <c r="I64">
        <f>Bawana_NG!R64</f>
        <v>5.5497456345387048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8.15</v>
      </c>
      <c r="AB64" s="117">
        <f>-STOA!R64</f>
        <v>0</v>
      </c>
      <c r="AC64">
        <f t="shared" si="0"/>
        <v>0.28370976158394062</v>
      </c>
      <c r="AD64">
        <f t="shared" si="1"/>
        <v>31.956035872954768</v>
      </c>
      <c r="AE64">
        <f>'IDT-1'!D64</f>
        <v>0</v>
      </c>
      <c r="AF64" s="26"/>
      <c r="AG64">
        <f t="shared" si="2"/>
        <v>31.956035872954768</v>
      </c>
      <c r="AI64" s="75">
        <f>PXIL!L64</f>
        <v>0</v>
      </c>
      <c r="AJ64" s="75">
        <f>PXIL!R64</f>
        <v>0</v>
      </c>
      <c r="AK64" s="75">
        <f>RTM_IEX!L64</f>
        <v>9.6300000000000008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8.91</v>
      </c>
      <c r="H65">
        <f>PPCL_Spot!R65</f>
        <v>0</v>
      </c>
      <c r="I65">
        <f>Bawana_NG!R65</f>
        <v>5.5497456345387048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7.28</v>
      </c>
      <c r="AB65" s="117">
        <f>-STOA!R65</f>
        <v>0</v>
      </c>
      <c r="AC65">
        <f t="shared" si="0"/>
        <v>0.28458976158394067</v>
      </c>
      <c r="AD65">
        <f t="shared" si="1"/>
        <v>32.055155872954771</v>
      </c>
      <c r="AE65">
        <f>'IDT-1'!D65</f>
        <v>0</v>
      </c>
      <c r="AF65" s="26"/>
      <c r="AG65">
        <f t="shared" si="2"/>
        <v>32.055155872954771</v>
      </c>
      <c r="AI65" s="75">
        <f>PXIL!L65</f>
        <v>0</v>
      </c>
      <c r="AJ65" s="75">
        <f>PXIL!R65</f>
        <v>0</v>
      </c>
      <c r="AK65" s="75">
        <f>RTM_IEX!L65</f>
        <v>10.6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8.91</v>
      </c>
      <c r="H66">
        <f>PPCL_Spot!R66</f>
        <v>0</v>
      </c>
      <c r="I66">
        <f>Bawana_NG!R66</f>
        <v>5.5497456345387048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6.51</v>
      </c>
      <c r="AB66" s="117">
        <f>-STOA!R66</f>
        <v>0</v>
      </c>
      <c r="AC66">
        <f t="shared" si="0"/>
        <v>0.28626176158394062</v>
      </c>
      <c r="AD66">
        <f t="shared" si="1"/>
        <v>32.243483872954762</v>
      </c>
      <c r="AE66">
        <f>'IDT-1'!D66</f>
        <v>0</v>
      </c>
      <c r="AF66" s="26"/>
      <c r="AG66">
        <f t="shared" si="2"/>
        <v>32.243483872954762</v>
      </c>
      <c r="AI66" s="75">
        <f>PXIL!L66</f>
        <v>0</v>
      </c>
      <c r="AJ66" s="75">
        <f>PXIL!R66</f>
        <v>0</v>
      </c>
      <c r="AK66" s="75">
        <f>RTM_IEX!L66</f>
        <v>11.56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8.91</v>
      </c>
      <c r="H67">
        <f>PPCL_Spot!R67</f>
        <v>0</v>
      </c>
      <c r="I67">
        <f>Bawana_NG!R67</f>
        <v>5.55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6.12</v>
      </c>
      <c r="AB67" s="117">
        <f>-STOA!R67</f>
        <v>0</v>
      </c>
      <c r="AC67">
        <f t="shared" si="0"/>
        <v>0.29136800000000002</v>
      </c>
      <c r="AD67">
        <f t="shared" si="1"/>
        <v>32.818632000000001</v>
      </c>
      <c r="AE67">
        <f>'IDT-1'!D67</f>
        <v>0</v>
      </c>
      <c r="AF67" s="26"/>
      <c r="AG67">
        <f t="shared" si="2"/>
        <v>32.818632000000001</v>
      </c>
      <c r="AI67" s="75">
        <f>PXIL!L67</f>
        <v>0</v>
      </c>
      <c r="AJ67" s="75">
        <f>PXIL!R67</f>
        <v>0</v>
      </c>
      <c r="AK67" s="75">
        <f>RTM_IEX!L67</f>
        <v>12.53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8.7893938349079352</v>
      </c>
      <c r="H68">
        <f>PPCL_Spot!R68</f>
        <v>0</v>
      </c>
      <c r="I68">
        <f>Bawana_NG!R68</f>
        <v>5.55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5.35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0.28353066574718983</v>
      </c>
      <c r="AD68">
        <f t="shared" ref="AD68:AD98" si="4">SUM(B68:AB68,AI68:AR68)-AC68</f>
        <v>31.935863169160744</v>
      </c>
      <c r="AE68">
        <f>'IDT-1'!D68</f>
        <v>0</v>
      </c>
      <c r="AF68" s="26"/>
      <c r="AG68">
        <f t="shared" ref="AG68:AG98" si="5">SUM(AD68:AF68)</f>
        <v>31.935863169160744</v>
      </c>
      <c r="AI68" s="75">
        <f>PXIL!L68</f>
        <v>0</v>
      </c>
      <c r="AJ68" s="75">
        <f>PXIL!R68</f>
        <v>0</v>
      </c>
      <c r="AK68" s="75">
        <f>RTM_IEX!L68</f>
        <v>12.53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8.7893938349079352</v>
      </c>
      <c r="H69">
        <f>PPCL_Spot!R69</f>
        <v>0</v>
      </c>
      <c r="I69">
        <f>Bawana_NG!R69</f>
        <v>5.55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4.7699999999999996</v>
      </c>
      <c r="AB69" s="117">
        <f>-STOA!R69</f>
        <v>0</v>
      </c>
      <c r="AC69">
        <f t="shared" si="3"/>
        <v>0.26496266574718985</v>
      </c>
      <c r="AD69">
        <f t="shared" si="4"/>
        <v>29.844431169160742</v>
      </c>
      <c r="AE69">
        <f>'IDT-1'!D69</f>
        <v>0</v>
      </c>
      <c r="AF69" s="26"/>
      <c r="AG69">
        <f t="shared" si="5"/>
        <v>29.844431169160742</v>
      </c>
      <c r="AI69" s="75">
        <f>PXIL!L69</f>
        <v>0</v>
      </c>
      <c r="AJ69" s="75">
        <f>PXIL!R69</f>
        <v>0</v>
      </c>
      <c r="AK69" s="75">
        <f>RTM_IEX!L69</f>
        <v>11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8.7893938349079352</v>
      </c>
      <c r="H70">
        <f>PPCL_Spot!R70</f>
        <v>0</v>
      </c>
      <c r="I70">
        <f>Bawana_NG!R70</f>
        <v>5.55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3.91</v>
      </c>
      <c r="AB70" s="117">
        <f>-STOA!R70</f>
        <v>0</v>
      </c>
      <c r="AC70">
        <f t="shared" si="3"/>
        <v>0.26073866574718985</v>
      </c>
      <c r="AD70">
        <f t="shared" si="4"/>
        <v>29.368655169160746</v>
      </c>
      <c r="AE70">
        <f>'IDT-1'!D70</f>
        <v>0</v>
      </c>
      <c r="AF70" s="26"/>
      <c r="AG70">
        <f t="shared" si="5"/>
        <v>29.368655169160746</v>
      </c>
      <c r="AI70" s="75">
        <f>PXIL!L70</f>
        <v>0</v>
      </c>
      <c r="AJ70" s="75">
        <f>PXIL!R70</f>
        <v>0</v>
      </c>
      <c r="AK70" s="75">
        <f>RTM_IEX!L70</f>
        <v>11.38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8.7893938349079352</v>
      </c>
      <c r="H71">
        <f>PPCL_Spot!R71</f>
        <v>0</v>
      </c>
      <c r="I71">
        <f>Bawana_NG!R71</f>
        <v>5.55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3.04</v>
      </c>
      <c r="AB71" s="117">
        <f>-STOA!R71</f>
        <v>0</v>
      </c>
      <c r="AC71">
        <f t="shared" si="3"/>
        <v>0.26320266574718981</v>
      </c>
      <c r="AD71">
        <f t="shared" si="4"/>
        <v>29.64619116916074</v>
      </c>
      <c r="AE71">
        <f>'IDT-1'!D71</f>
        <v>0</v>
      </c>
      <c r="AF71" s="26"/>
      <c r="AG71">
        <f t="shared" si="5"/>
        <v>29.64619116916074</v>
      </c>
      <c r="AI71" s="75">
        <f>PXIL!L71</f>
        <v>0</v>
      </c>
      <c r="AJ71" s="75">
        <f>PXIL!R71</f>
        <v>0</v>
      </c>
      <c r="AK71" s="75">
        <f>RTM_IEX!L71</f>
        <v>12.53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8.7893938349079352</v>
      </c>
      <c r="H72">
        <f>PPCL_Spot!R72</f>
        <v>0</v>
      </c>
      <c r="I72">
        <f>Bawana_NG!R72</f>
        <v>5.55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2.0699999999999998</v>
      </c>
      <c r="AB72" s="117">
        <f>-STOA!R72</f>
        <v>0</v>
      </c>
      <c r="AC72">
        <f t="shared" si="3"/>
        <v>0.23768266574718983</v>
      </c>
      <c r="AD72">
        <f t="shared" si="4"/>
        <v>26.771711169160742</v>
      </c>
      <c r="AE72">
        <f>'IDT-1'!D72</f>
        <v>0</v>
      </c>
      <c r="AF72" s="26"/>
      <c r="AG72">
        <f t="shared" si="5"/>
        <v>26.771711169160742</v>
      </c>
      <c r="AI72" s="75">
        <f>PXIL!L72</f>
        <v>0</v>
      </c>
      <c r="AJ72" s="75">
        <f>PXIL!R72</f>
        <v>0</v>
      </c>
      <c r="AK72" s="75">
        <f>RTM_IEX!L72</f>
        <v>10.6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8.7893938349079352</v>
      </c>
      <c r="H73">
        <f>PPCL_Spot!R73</f>
        <v>0</v>
      </c>
      <c r="I73">
        <f>Bawana_NG!R73</f>
        <v>5.55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1.21</v>
      </c>
      <c r="AB73" s="117">
        <f>-STOA!R73</f>
        <v>0</v>
      </c>
      <c r="AC73">
        <f t="shared" si="3"/>
        <v>0.22157866574718985</v>
      </c>
      <c r="AD73">
        <f t="shared" si="4"/>
        <v>24.957815169160746</v>
      </c>
      <c r="AE73">
        <f>'IDT-1'!D73</f>
        <v>0</v>
      </c>
      <c r="AF73" s="26"/>
      <c r="AG73">
        <f t="shared" si="5"/>
        <v>24.957815169160746</v>
      </c>
      <c r="AI73" s="75">
        <f>PXIL!L73</f>
        <v>0</v>
      </c>
      <c r="AJ73" s="75">
        <f>PXIL!R73</f>
        <v>0</v>
      </c>
      <c r="AK73" s="75">
        <f>RTM_IEX!L73</f>
        <v>9.6300000000000008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8.7893938349079352</v>
      </c>
      <c r="H74">
        <f>PPCL_Spot!R74</f>
        <v>0</v>
      </c>
      <c r="I74">
        <f>Bawana_NG!R74</f>
        <v>5.55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0.55000000000000004</v>
      </c>
      <c r="AB74" s="117">
        <f>-STOA!R74</f>
        <v>0</v>
      </c>
      <c r="AC74">
        <f t="shared" si="3"/>
        <v>0.22430666574718983</v>
      </c>
      <c r="AD74">
        <f t="shared" si="4"/>
        <v>25.265087169160747</v>
      </c>
      <c r="AE74">
        <f>'IDT-1'!D74</f>
        <v>0</v>
      </c>
      <c r="AF74" s="26"/>
      <c r="AG74">
        <f t="shared" si="5"/>
        <v>25.265087169160747</v>
      </c>
      <c r="AI74" s="75">
        <f>PXIL!L74</f>
        <v>0</v>
      </c>
      <c r="AJ74" s="75">
        <f>PXIL!R74</f>
        <v>0</v>
      </c>
      <c r="AK74" s="75">
        <f>RTM_IEX!L74</f>
        <v>10.6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8.7893938349079352</v>
      </c>
      <c r="H75">
        <f>PPCL_Spot!R75</f>
        <v>0</v>
      </c>
      <c r="I75">
        <f>Bawana_NG!R75</f>
        <v>5.55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0.22791466574718985</v>
      </c>
      <c r="AD75">
        <f t="shared" si="4"/>
        <v>25.671479169160744</v>
      </c>
      <c r="AE75">
        <f>'IDT-1'!D75</f>
        <v>0</v>
      </c>
      <c r="AF75" s="26"/>
      <c r="AG75">
        <f t="shared" si="5"/>
        <v>25.671479169160744</v>
      </c>
      <c r="AI75" s="75">
        <f>PXIL!L75</f>
        <v>0</v>
      </c>
      <c r="AJ75" s="75">
        <f>PXIL!R75</f>
        <v>0</v>
      </c>
      <c r="AK75" s="75">
        <f>RTM_IEX!L75</f>
        <v>11.56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8.7893938349079352</v>
      </c>
      <c r="H76">
        <f>PPCL_Spot!R76</f>
        <v>0</v>
      </c>
      <c r="I76">
        <f>Bawana_NG!R76</f>
        <v>5.55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0.21946666574718984</v>
      </c>
      <c r="AD76">
        <f t="shared" si="4"/>
        <v>24.719927169160741</v>
      </c>
      <c r="AE76">
        <f>'IDT-1'!D76</f>
        <v>0</v>
      </c>
      <c r="AF76" s="26"/>
      <c r="AG76">
        <f t="shared" si="5"/>
        <v>24.719927169160741</v>
      </c>
      <c r="AI76" s="75">
        <f>PXIL!L76</f>
        <v>0</v>
      </c>
      <c r="AJ76" s="75">
        <f>PXIL!R76</f>
        <v>0</v>
      </c>
      <c r="AK76" s="75">
        <f>RTM_IEX!L76</f>
        <v>10.6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8.7893938349079352</v>
      </c>
      <c r="H77">
        <f>PPCL_Spot!R77</f>
        <v>0</v>
      </c>
      <c r="I77">
        <f>Bawana_NG!R77</f>
        <v>5.55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0.21093066574718985</v>
      </c>
      <c r="AD77">
        <f t="shared" si="4"/>
        <v>23.758463169160745</v>
      </c>
      <c r="AE77">
        <f>'IDT-1'!D77</f>
        <v>0</v>
      </c>
      <c r="AF77" s="26"/>
      <c r="AG77">
        <f t="shared" si="5"/>
        <v>23.758463169160745</v>
      </c>
      <c r="AI77" s="75">
        <f>PXIL!L77</f>
        <v>0</v>
      </c>
      <c r="AJ77" s="75">
        <f>PXIL!R77</f>
        <v>0</v>
      </c>
      <c r="AK77" s="75">
        <f>RTM_IEX!L77</f>
        <v>9.6300000000000008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8.7893938349079352</v>
      </c>
      <c r="H78">
        <f>PPCL_Spot!R78</f>
        <v>0</v>
      </c>
      <c r="I78">
        <f>Bawana_NG!R78</f>
        <v>5.5497456345387048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0.21092842733113046</v>
      </c>
      <c r="AD78">
        <f t="shared" si="4"/>
        <v>23.758211042115509</v>
      </c>
      <c r="AE78">
        <f>'IDT-1'!D78</f>
        <v>0</v>
      </c>
      <c r="AF78" s="26"/>
      <c r="AG78">
        <f t="shared" si="5"/>
        <v>23.758211042115509</v>
      </c>
      <c r="AI78" s="75">
        <f>PXIL!L78</f>
        <v>0</v>
      </c>
      <c r="AJ78" s="75">
        <f>PXIL!R78</f>
        <v>0</v>
      </c>
      <c r="AK78" s="75">
        <f>RTM_IEX!L78</f>
        <v>9.6300000000000008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8.7893938349079352</v>
      </c>
      <c r="H79">
        <f>PPCL_Spot!R79</f>
        <v>0</v>
      </c>
      <c r="I79">
        <f>Bawana_NG!R79</f>
        <v>5.5502506661849056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0.20987687160961699</v>
      </c>
      <c r="AD79">
        <f t="shared" si="4"/>
        <v>23.639767629483224</v>
      </c>
      <c r="AE79">
        <f>'IDT-1'!D79</f>
        <v>0</v>
      </c>
      <c r="AF79" s="26"/>
      <c r="AG79">
        <f t="shared" si="5"/>
        <v>23.639767629483224</v>
      </c>
      <c r="AI79" s="75">
        <f>PXIL!L79</f>
        <v>0</v>
      </c>
      <c r="AJ79" s="75">
        <f>PXIL!R79</f>
        <v>0</v>
      </c>
      <c r="AK79" s="75">
        <f>RTM_IEX!L79</f>
        <v>9.51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8.7893938349079352</v>
      </c>
      <c r="H80">
        <f>PPCL_Spot!R80</f>
        <v>0</v>
      </c>
      <c r="I80">
        <f>Bawana_NG!R80</f>
        <v>5.5502506661849056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0.18294887160961701</v>
      </c>
      <c r="AD80">
        <f t="shared" si="4"/>
        <v>20.606695629483223</v>
      </c>
      <c r="AE80">
        <f>'IDT-1'!D80</f>
        <v>0</v>
      </c>
      <c r="AF80" s="26"/>
      <c r="AG80">
        <f t="shared" si="5"/>
        <v>20.606695629483223</v>
      </c>
      <c r="AI80" s="75">
        <f>PXIL!L80</f>
        <v>0</v>
      </c>
      <c r="AJ80" s="75">
        <f>PXIL!R80</f>
        <v>0</v>
      </c>
      <c r="AK80" s="75">
        <f>RTM_IEX!L80</f>
        <v>6.45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8.7893938349079352</v>
      </c>
      <c r="H81">
        <f>PPCL_Spot!R81</f>
        <v>0</v>
      </c>
      <c r="I81">
        <f>Bawana_NG!R81</f>
        <v>5.5502506661849056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0.17740487160961702</v>
      </c>
      <c r="AD81">
        <f t="shared" si="4"/>
        <v>19.982239629483225</v>
      </c>
      <c r="AE81">
        <f>'IDT-1'!D81</f>
        <v>0</v>
      </c>
      <c r="AF81" s="26"/>
      <c r="AG81">
        <f t="shared" si="5"/>
        <v>19.982239629483225</v>
      </c>
      <c r="AI81" s="75">
        <f>PXIL!L81</f>
        <v>0</v>
      </c>
      <c r="AJ81" s="75">
        <f>PXIL!R81</f>
        <v>0</v>
      </c>
      <c r="AK81" s="75">
        <f>RTM_IEX!L81</f>
        <v>5.82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8.7893938349079352</v>
      </c>
      <c r="H82">
        <f>PPCL_Spot!R82</f>
        <v>0</v>
      </c>
      <c r="I82">
        <f>Bawana_NG!R82</f>
        <v>5.5502506661849056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0.18154087160961702</v>
      </c>
      <c r="AD82">
        <f t="shared" si="4"/>
        <v>20.448103629483224</v>
      </c>
      <c r="AE82">
        <f>'IDT-1'!D82</f>
        <v>0</v>
      </c>
      <c r="AF82" s="26"/>
      <c r="AG82">
        <f t="shared" si="5"/>
        <v>20.448103629483224</v>
      </c>
      <c r="AI82" s="75">
        <f>PXIL!L82</f>
        <v>0</v>
      </c>
      <c r="AJ82" s="75">
        <f>PXIL!R82</f>
        <v>0</v>
      </c>
      <c r="AK82" s="75">
        <f>RTM_IEX!L82</f>
        <v>6.29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8.91</v>
      </c>
      <c r="H83">
        <f>PPCL_Spot!R83</f>
        <v>0</v>
      </c>
      <c r="I83">
        <f>Bawana_NG!R83</f>
        <v>5.64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0.20196000000000003</v>
      </c>
      <c r="AD83">
        <f t="shared" si="4"/>
        <v>22.748040000000003</v>
      </c>
      <c r="AE83">
        <f>'IDT-1'!D83</f>
        <v>0</v>
      </c>
      <c r="AF83" s="26"/>
      <c r="AG83">
        <f t="shared" si="5"/>
        <v>22.748040000000003</v>
      </c>
      <c r="AI83" s="75">
        <f>PXIL!L83</f>
        <v>0</v>
      </c>
      <c r="AJ83" s="75">
        <f>PXIL!R83</f>
        <v>0</v>
      </c>
      <c r="AK83" s="75">
        <f>RTM_IEX!L83</f>
        <v>8.4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8.91</v>
      </c>
      <c r="H84">
        <f>PPCL_Spot!R84</f>
        <v>0</v>
      </c>
      <c r="I84">
        <f>Bawana_NG!R84</f>
        <v>5.64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0.21067200000000003</v>
      </c>
      <c r="AD84">
        <f t="shared" si="4"/>
        <v>23.729328000000002</v>
      </c>
      <c r="AE84">
        <f>'IDT-1'!D84</f>
        <v>0</v>
      </c>
      <c r="AF84" s="26"/>
      <c r="AG84">
        <f t="shared" si="5"/>
        <v>23.729328000000002</v>
      </c>
      <c r="AI84" s="75">
        <f>PXIL!L84</f>
        <v>0</v>
      </c>
      <c r="AJ84" s="75">
        <f>PXIL!R84</f>
        <v>0</v>
      </c>
      <c r="AK84" s="75">
        <f>RTM_IEX!L84</f>
        <v>9.39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8.91</v>
      </c>
      <c r="H85">
        <f>PPCL_Spot!R85</f>
        <v>0</v>
      </c>
      <c r="I85">
        <f>Bawana_NG!R85</f>
        <v>5.64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0.22132000000000002</v>
      </c>
      <c r="AD85">
        <f t="shared" si="4"/>
        <v>24.92868</v>
      </c>
      <c r="AE85">
        <f>'IDT-1'!D85</f>
        <v>0</v>
      </c>
      <c r="AF85" s="26"/>
      <c r="AG85">
        <f t="shared" si="5"/>
        <v>24.92868</v>
      </c>
      <c r="AI85" s="75">
        <f>PXIL!L85</f>
        <v>0</v>
      </c>
      <c r="AJ85" s="75">
        <f>PXIL!R85</f>
        <v>0</v>
      </c>
      <c r="AK85" s="75">
        <f>RTM_IEX!L85</f>
        <v>10.6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8.91</v>
      </c>
      <c r="H86">
        <f>PPCL_Spot!R86</f>
        <v>0</v>
      </c>
      <c r="I86">
        <f>Bawana_NG!R86</f>
        <v>5.64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0.22132000000000002</v>
      </c>
      <c r="AD86">
        <f t="shared" si="4"/>
        <v>24.92868</v>
      </c>
      <c r="AE86">
        <f>'IDT-1'!D86</f>
        <v>0</v>
      </c>
      <c r="AF86" s="26"/>
      <c r="AG86">
        <f t="shared" si="5"/>
        <v>24.92868</v>
      </c>
      <c r="AI86" s="75">
        <f>PXIL!L86</f>
        <v>0</v>
      </c>
      <c r="AJ86" s="75">
        <f>PXIL!R86</f>
        <v>0</v>
      </c>
      <c r="AK86" s="75">
        <f>RTM_IEX!L86</f>
        <v>10.6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8.91</v>
      </c>
      <c r="H87">
        <f>PPCL_Spot!R87</f>
        <v>0</v>
      </c>
      <c r="I87">
        <f>Bawana_NG!R87</f>
        <v>5.64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0.21304800000000002</v>
      </c>
      <c r="AD87">
        <f t="shared" si="4"/>
        <v>23.996952</v>
      </c>
      <c r="AE87">
        <f>'IDT-1'!D87</f>
        <v>0</v>
      </c>
      <c r="AF87" s="26"/>
      <c r="AG87">
        <f t="shared" si="5"/>
        <v>23.996952</v>
      </c>
      <c r="AI87" s="75">
        <f>PXIL!L87</f>
        <v>0</v>
      </c>
      <c r="AJ87" s="75">
        <f>PXIL!R87</f>
        <v>0</v>
      </c>
      <c r="AK87" s="75">
        <f>RTM_IEX!L87</f>
        <v>9.66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8.91</v>
      </c>
      <c r="H88">
        <f>PPCL_Spot!R88</f>
        <v>0</v>
      </c>
      <c r="I88">
        <f>Bawana_NG!R88</f>
        <v>5.64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0.22264</v>
      </c>
      <c r="AD88">
        <f t="shared" si="4"/>
        <v>25.077360000000002</v>
      </c>
      <c r="AE88">
        <f>'IDT-1'!D88</f>
        <v>0</v>
      </c>
      <c r="AF88" s="26"/>
      <c r="AG88">
        <f t="shared" si="5"/>
        <v>25.077360000000002</v>
      </c>
      <c r="AI88" s="75">
        <f>PXIL!L88</f>
        <v>0</v>
      </c>
      <c r="AJ88" s="75">
        <f>PXIL!R88</f>
        <v>0</v>
      </c>
      <c r="AK88" s="75">
        <f>RTM_IEX!L88</f>
        <v>10.75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8.91</v>
      </c>
      <c r="H89">
        <f>PPCL_Spot!R89</f>
        <v>0</v>
      </c>
      <c r="I89">
        <f>Bawana_NG!R89</f>
        <v>5.64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0.19888000000000003</v>
      </c>
      <c r="AD89">
        <f t="shared" si="4"/>
        <v>22.401120000000002</v>
      </c>
      <c r="AE89">
        <f>'IDT-1'!D89</f>
        <v>0</v>
      </c>
      <c r="AF89" s="26"/>
      <c r="AG89">
        <f t="shared" si="5"/>
        <v>22.401120000000002</v>
      </c>
      <c r="AI89" s="75">
        <f>PXIL!L89</f>
        <v>0</v>
      </c>
      <c r="AJ89" s="75">
        <f>PXIL!R89</f>
        <v>0</v>
      </c>
      <c r="AK89" s="75">
        <f>RTM_IEX!L89</f>
        <v>8.0500000000000007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8.91</v>
      </c>
      <c r="H90">
        <f>PPCL_Spot!R90</f>
        <v>0</v>
      </c>
      <c r="I90">
        <f>Bawana_NG!R90</f>
        <v>5.64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0.19386400000000004</v>
      </c>
      <c r="AD90">
        <f t="shared" si="4"/>
        <v>21.836136</v>
      </c>
      <c r="AE90">
        <f>'IDT-1'!D90</f>
        <v>0</v>
      </c>
      <c r="AF90" s="26"/>
      <c r="AG90">
        <f t="shared" si="5"/>
        <v>21.836136</v>
      </c>
      <c r="AI90" s="75">
        <f>PXIL!L90</f>
        <v>0</v>
      </c>
      <c r="AJ90" s="75">
        <f>PXIL!R90</f>
        <v>0</v>
      </c>
      <c r="AK90" s="75">
        <f>RTM_IEX!L90</f>
        <v>7.48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9.0893940403973073</v>
      </c>
      <c r="H91">
        <f>PPCL_Spot!R91</f>
        <v>0</v>
      </c>
      <c r="I91">
        <f>Bawana_NG!R91</f>
        <v>5.7302326431181489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0.17775671481493602</v>
      </c>
      <c r="AD91">
        <f t="shared" si="4"/>
        <v>20.021869968700518</v>
      </c>
      <c r="AE91">
        <f>'IDT-1'!D91</f>
        <v>0</v>
      </c>
      <c r="AF91" s="26"/>
      <c r="AG91">
        <f t="shared" si="5"/>
        <v>20.021869968700518</v>
      </c>
      <c r="AI91" s="75">
        <f>PXIL!L91</f>
        <v>0</v>
      </c>
      <c r="AJ91" s="75">
        <f>PXIL!R91</f>
        <v>0</v>
      </c>
      <c r="AK91" s="75">
        <f>RTM_IEX!L91</f>
        <v>5.38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9.0893940403973073</v>
      </c>
      <c r="H92">
        <f>PPCL_Spot!R92</f>
        <v>0</v>
      </c>
      <c r="I92">
        <f>Bawana_NG!R92</f>
        <v>5.7302326431181489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0.17318071481493602</v>
      </c>
      <c r="AD92">
        <f t="shared" si="4"/>
        <v>19.506445968700518</v>
      </c>
      <c r="AE92">
        <f>'IDT-1'!D92</f>
        <v>0</v>
      </c>
      <c r="AF92" s="26"/>
      <c r="AG92">
        <f t="shared" si="5"/>
        <v>19.506445968700518</v>
      </c>
      <c r="AI92" s="75">
        <f>PXIL!L92</f>
        <v>0</v>
      </c>
      <c r="AJ92" s="75">
        <f>PXIL!R92</f>
        <v>0</v>
      </c>
      <c r="AK92" s="75">
        <f>RTM_IEX!L92</f>
        <v>4.8600000000000003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9.0893940403973073</v>
      </c>
      <c r="H93">
        <f>PPCL_Spot!R93</f>
        <v>0</v>
      </c>
      <c r="I93">
        <f>Bawana_NG!R93</f>
        <v>5.7302326431181489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0.15962871481493601</v>
      </c>
      <c r="AD93">
        <f t="shared" si="4"/>
        <v>17.97999796870052</v>
      </c>
      <c r="AE93">
        <f>'IDT-1'!D93</f>
        <v>0</v>
      </c>
      <c r="AF93" s="26"/>
      <c r="AG93">
        <f t="shared" si="5"/>
        <v>17.97999796870052</v>
      </c>
      <c r="AI93" s="75">
        <f>PXIL!L93</f>
        <v>0</v>
      </c>
      <c r="AJ93" s="75">
        <f>PXIL!R93</f>
        <v>0</v>
      </c>
      <c r="AK93" s="75">
        <f>RTM_IEX!L93</f>
        <v>3.32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9.0893940403973073</v>
      </c>
      <c r="H94">
        <f>PPCL_Spot!R94</f>
        <v>0</v>
      </c>
      <c r="I94">
        <f>Bawana_NG!R94</f>
        <v>5.7302326431181489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0.15478871481493603</v>
      </c>
      <c r="AD94">
        <f t="shared" si="4"/>
        <v>17.434837968700521</v>
      </c>
      <c r="AE94">
        <f>'IDT-1'!D94</f>
        <v>0</v>
      </c>
      <c r="AF94" s="26"/>
      <c r="AG94">
        <f t="shared" si="5"/>
        <v>17.434837968700521</v>
      </c>
      <c r="AI94" s="75">
        <f>PXIL!L94</f>
        <v>0</v>
      </c>
      <c r="AJ94" s="75">
        <f>PXIL!R94</f>
        <v>0</v>
      </c>
      <c r="AK94" s="75">
        <f>RTM_IEX!L94</f>
        <v>2.77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9.0893940403973073</v>
      </c>
      <c r="H95">
        <f>PPCL_Spot!R95</f>
        <v>0</v>
      </c>
      <c r="I95">
        <f>Bawana_NG!R95</f>
        <v>5.7302326431181489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0.14686871481493602</v>
      </c>
      <c r="AD95">
        <f t="shared" si="4"/>
        <v>16.542757968700521</v>
      </c>
      <c r="AE95">
        <f>'IDT-1'!D95</f>
        <v>0</v>
      </c>
      <c r="AF95" s="26"/>
      <c r="AG95">
        <f t="shared" si="5"/>
        <v>16.542757968700521</v>
      </c>
      <c r="AI95" s="75">
        <f>PXIL!L95</f>
        <v>0</v>
      </c>
      <c r="AJ95" s="75">
        <f>PXIL!R95</f>
        <v>0</v>
      </c>
      <c r="AK95" s="75">
        <f>RTM_IEX!L95</f>
        <v>1.87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9.0893940403973073</v>
      </c>
      <c r="H96">
        <f>PPCL_Spot!R96</f>
        <v>0</v>
      </c>
      <c r="I96">
        <f>Bawana_NG!R96</f>
        <v>5.7302326431181489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0.14598871481493603</v>
      </c>
      <c r="AD96">
        <f t="shared" si="4"/>
        <v>16.443637968700518</v>
      </c>
      <c r="AE96">
        <f>'IDT-1'!D96</f>
        <v>0</v>
      </c>
      <c r="AF96" s="26"/>
      <c r="AG96">
        <f t="shared" si="5"/>
        <v>16.443637968700518</v>
      </c>
      <c r="AI96" s="75">
        <f>PXIL!L96</f>
        <v>0</v>
      </c>
      <c r="AJ96" s="75">
        <f>PXIL!R96</f>
        <v>0</v>
      </c>
      <c r="AK96" s="75">
        <f>RTM_IEX!L96</f>
        <v>1.77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9.0893940403973073</v>
      </c>
      <c r="H97">
        <f>PPCL_Spot!R97</f>
        <v>0</v>
      </c>
      <c r="I97">
        <f>Bawana_NG!R97</f>
        <v>13.63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0.20723466755549633</v>
      </c>
      <c r="AD97">
        <f t="shared" si="4"/>
        <v>23.34215937284181</v>
      </c>
      <c r="AE97">
        <f>'IDT-1'!D97</f>
        <v>0</v>
      </c>
      <c r="AF97" s="26"/>
      <c r="AG97">
        <f t="shared" si="5"/>
        <v>23.34215937284181</v>
      </c>
      <c r="AI97" s="75">
        <f>PXIL!L97</f>
        <v>0</v>
      </c>
      <c r="AJ97" s="75">
        <f>PXIL!R97</f>
        <v>0</v>
      </c>
      <c r="AK97" s="75">
        <f>RTM_IEX!L97</f>
        <v>0.83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9.0893940403973073</v>
      </c>
      <c r="H98">
        <f>PPCL_Spot!R98</f>
        <v>0</v>
      </c>
      <c r="I98">
        <f>Bawana_NG!R98</f>
        <v>13.63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0.20802666755549631</v>
      </c>
      <c r="AD98">
        <f t="shared" si="4"/>
        <v>23.431367372841812</v>
      </c>
      <c r="AE98">
        <f>'IDT-1'!D98</f>
        <v>0</v>
      </c>
      <c r="AF98" s="26"/>
      <c r="AG98">
        <f t="shared" si="5"/>
        <v>23.431367372841812</v>
      </c>
      <c r="AI98" s="75">
        <f>PXIL!L98</f>
        <v>0</v>
      </c>
      <c r="AJ98" s="75">
        <f>PXIL!R98</f>
        <v>0</v>
      </c>
      <c r="AK98" s="75">
        <f>RTM_IEX!L98</f>
        <v>0.92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0.2191292427504079</v>
      </c>
      <c r="H99">
        <f t="shared" si="6"/>
        <v>0</v>
      </c>
      <c r="I99">
        <f t="shared" si="6"/>
        <v>0.13994548461978878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6.3407499999999992E-2</v>
      </c>
      <c r="AB99" s="117">
        <f t="shared" si="6"/>
        <v>0</v>
      </c>
      <c r="AC99">
        <f t="shared" si="6"/>
        <v>5.217913600857731E-3</v>
      </c>
      <c r="AD99">
        <f t="shared" si="6"/>
        <v>0.58772681376933922</v>
      </c>
      <c r="AE99">
        <f t="shared" ref="AE99:AR99" si="7">SUM(AE3:AE98)/4000</f>
        <v>0</v>
      </c>
      <c r="AG99">
        <f t="shared" si="7"/>
        <v>0.58772681376933922</v>
      </c>
      <c r="AI99">
        <f t="shared" si="7"/>
        <v>0</v>
      </c>
      <c r="AJ99">
        <f t="shared" si="7"/>
        <v>0</v>
      </c>
      <c r="AK99">
        <f t="shared" si="7"/>
        <v>0.17046249999999996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45062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10.837149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1.83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0.11147091120000001</v>
      </c>
      <c r="AD3">
        <f>SUM(B3:AB3,AI3:AR3)-AC3</f>
        <v>12.555678088800001</v>
      </c>
      <c r="AE3">
        <v>0</v>
      </c>
      <c r="AF3" s="26"/>
      <c r="AG3">
        <f>SUM(AD3:AF3)</f>
        <v>12.555678088800001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10.837149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2.79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0.11991891120000001</v>
      </c>
      <c r="AD4">
        <f t="shared" ref="AD4:AD67" si="1">SUM(B4:AB4,AI4:AR4)-AC4</f>
        <v>13.5072300888</v>
      </c>
      <c r="AE4">
        <v>0</v>
      </c>
      <c r="AF4" s="26"/>
      <c r="AG4">
        <f t="shared" ref="AG4:AG67" si="2">SUM(AD4:AF4)</f>
        <v>13.5072300888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9.9323720000000009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8.7404873600000016E-2</v>
      </c>
      <c r="AD5">
        <f t="shared" si="1"/>
        <v>9.8449671264000003</v>
      </c>
      <c r="AE5">
        <v>0</v>
      </c>
      <c r="AF5" s="26"/>
      <c r="AG5">
        <f t="shared" si="2"/>
        <v>9.8449671264000003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10.837149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9.7038911200000008E-2</v>
      </c>
      <c r="AD6">
        <f t="shared" si="1"/>
        <v>10.930110088799999</v>
      </c>
      <c r="AE6">
        <v>0</v>
      </c>
      <c r="AF6" s="26"/>
      <c r="AG6">
        <f t="shared" si="2"/>
        <v>10.930110088799999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10.837149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1.73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0.11059091120000002</v>
      </c>
      <c r="AD7">
        <f t="shared" si="1"/>
        <v>12.456558088800001</v>
      </c>
      <c r="AE7">
        <v>0</v>
      </c>
      <c r="AF7" s="26"/>
      <c r="AG7">
        <f t="shared" si="2"/>
        <v>12.456558088800001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10.837149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0.57999999999999996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0.10047091120000001</v>
      </c>
      <c r="AD8">
        <f t="shared" si="1"/>
        <v>11.3166780888</v>
      </c>
      <c r="AE8">
        <v>0</v>
      </c>
      <c r="AF8" s="26"/>
      <c r="AG8">
        <f t="shared" si="2"/>
        <v>11.3166780888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10.837149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9.7038911200000008E-2</v>
      </c>
      <c r="AD9">
        <f t="shared" si="1"/>
        <v>10.930110088799999</v>
      </c>
      <c r="AE9">
        <v>0</v>
      </c>
      <c r="AF9" s="26"/>
      <c r="AG9">
        <f t="shared" si="2"/>
        <v>10.930110088799999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10.837149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0.57999999999999996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0.10047091120000001</v>
      </c>
      <c r="AD10">
        <f t="shared" si="1"/>
        <v>11.3166780888</v>
      </c>
      <c r="AE10">
        <v>0</v>
      </c>
      <c r="AF10" s="26"/>
      <c r="AG10">
        <f t="shared" si="2"/>
        <v>11.3166780888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10.837149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9.9590911200000007E-2</v>
      </c>
      <c r="AD11">
        <f t="shared" si="1"/>
        <v>11.217558088800001</v>
      </c>
      <c r="AE11">
        <v>0</v>
      </c>
      <c r="AF11" s="26"/>
      <c r="AG11">
        <f t="shared" si="2"/>
        <v>11.217558088800001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0.48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10.837149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9.9590911200000007E-2</v>
      </c>
      <c r="AD12">
        <f t="shared" si="1"/>
        <v>11.217558088800001</v>
      </c>
      <c r="AE12">
        <v>0</v>
      </c>
      <c r="AF12" s="26"/>
      <c r="AG12">
        <f t="shared" si="2"/>
        <v>11.217558088800001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0.48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8.9333209999999994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7.8613224800000006E-2</v>
      </c>
      <c r="AD13">
        <f t="shared" si="1"/>
        <v>8.8547077751999996</v>
      </c>
      <c r="AE13">
        <v>0</v>
      </c>
      <c r="AF13" s="26"/>
      <c r="AG13">
        <f t="shared" si="2"/>
        <v>8.8547077751999996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10.679307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9.3977901599999997E-2</v>
      </c>
      <c r="AD14">
        <f t="shared" si="1"/>
        <v>10.585329098399999</v>
      </c>
      <c r="AE14">
        <v>0</v>
      </c>
      <c r="AF14" s="26"/>
      <c r="AG14">
        <f t="shared" si="2"/>
        <v>10.585329098399999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10.837149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0.11402291120000001</v>
      </c>
      <c r="AD15">
        <f t="shared" si="1"/>
        <v>12.843126088800002</v>
      </c>
      <c r="AE15">
        <v>0</v>
      </c>
      <c r="AF15" s="26"/>
      <c r="AG15">
        <f t="shared" si="2"/>
        <v>12.843126088800002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2.12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10.40682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9.1580016E-2</v>
      </c>
      <c r="AD16">
        <f t="shared" si="1"/>
        <v>10.315239984</v>
      </c>
      <c r="AE16">
        <v>0</v>
      </c>
      <c r="AF16" s="26"/>
      <c r="AG16">
        <f t="shared" si="2"/>
        <v>10.315239984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10.837149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0.12845491119999999</v>
      </c>
      <c r="AD17">
        <f t="shared" si="1"/>
        <v>14.4686940888</v>
      </c>
      <c r="AE17">
        <v>0</v>
      </c>
      <c r="AF17" s="26"/>
      <c r="AG17">
        <f t="shared" si="2"/>
        <v>14.4686940888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3.76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10.837149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0.13857491120000001</v>
      </c>
      <c r="AD18">
        <f t="shared" si="1"/>
        <v>15.608574088800001</v>
      </c>
      <c r="AE18">
        <v>0</v>
      </c>
      <c r="AF18" s="26"/>
      <c r="AG18">
        <f t="shared" si="2"/>
        <v>15.608574088800001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4.91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10.837149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0.12669491120000001</v>
      </c>
      <c r="AD19">
        <f t="shared" si="1"/>
        <v>14.270454088800001</v>
      </c>
      <c r="AE19">
        <v>0</v>
      </c>
      <c r="AF19" s="26"/>
      <c r="AG19">
        <f t="shared" si="2"/>
        <v>14.270454088800001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3.56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10.837149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0.14033491120000002</v>
      </c>
      <c r="AD20">
        <f t="shared" si="1"/>
        <v>15.806814088799999</v>
      </c>
      <c r="AE20">
        <v>0</v>
      </c>
      <c r="AF20" s="26"/>
      <c r="AG20">
        <f t="shared" si="2"/>
        <v>15.806814088799999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5.1100000000000003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10.837149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0.15045491119999999</v>
      </c>
      <c r="AD21">
        <f t="shared" si="1"/>
        <v>16.946694088800001</v>
      </c>
      <c r="AE21">
        <v>0</v>
      </c>
      <c r="AF21" s="26"/>
      <c r="AG21">
        <f t="shared" si="2"/>
        <v>16.946694088800001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6.26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10.837149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0.17676691119999999</v>
      </c>
      <c r="AD22">
        <f t="shared" si="1"/>
        <v>19.910382088799999</v>
      </c>
      <c r="AE22">
        <v>0</v>
      </c>
      <c r="AF22" s="26"/>
      <c r="AG22">
        <f t="shared" si="2"/>
        <v>19.910382088799999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9.25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10.837149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0.1682309112</v>
      </c>
      <c r="AD23">
        <f t="shared" si="1"/>
        <v>18.948918088799999</v>
      </c>
      <c r="AE23">
        <v>0</v>
      </c>
      <c r="AF23" s="26"/>
      <c r="AG23">
        <f t="shared" si="2"/>
        <v>18.948918088799999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8.2799999999999994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10.837149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0.18688691120000001</v>
      </c>
      <c r="AD24">
        <f t="shared" si="1"/>
        <v>21.050262088800004</v>
      </c>
      <c r="AE24">
        <v>0</v>
      </c>
      <c r="AF24" s="26"/>
      <c r="AG24">
        <f t="shared" si="2"/>
        <v>21.050262088800004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10.4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10.837149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0.19621491120000001</v>
      </c>
      <c r="AD25">
        <f t="shared" si="1"/>
        <v>22.100934088800003</v>
      </c>
      <c r="AE25">
        <v>0</v>
      </c>
      <c r="AF25" s="26"/>
      <c r="AG25">
        <f t="shared" si="2"/>
        <v>22.100934088800003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11.46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10.837149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0.1903189112</v>
      </c>
      <c r="AD26">
        <f t="shared" si="1"/>
        <v>21.436830088800001</v>
      </c>
      <c r="AE26">
        <v>0</v>
      </c>
      <c r="AF26" s="26"/>
      <c r="AG26">
        <f t="shared" si="2"/>
        <v>21.436830088800001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10.79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10.837149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7.42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0.16066291120000001</v>
      </c>
      <c r="AD27">
        <f t="shared" si="1"/>
        <v>18.096486088799999</v>
      </c>
      <c r="AE27">
        <v>0</v>
      </c>
      <c r="AF27" s="26"/>
      <c r="AG27">
        <f t="shared" si="2"/>
        <v>18.096486088799999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10.837149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11.37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0.19542291120000002</v>
      </c>
      <c r="AD28">
        <f t="shared" si="1"/>
        <v>22.0117260888</v>
      </c>
      <c r="AE28">
        <v>0</v>
      </c>
      <c r="AF28" s="26"/>
      <c r="AG28">
        <f t="shared" si="2"/>
        <v>22.0117260888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10.837149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12.52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0.20554291120000001</v>
      </c>
      <c r="AD29">
        <f t="shared" si="1"/>
        <v>23.151606088800001</v>
      </c>
      <c r="AE29">
        <v>0</v>
      </c>
      <c r="AF29" s="26"/>
      <c r="AG29">
        <f t="shared" si="2"/>
        <v>23.151606088800001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10.837149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12.52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0.20554291120000001</v>
      </c>
      <c r="AD30">
        <f t="shared" si="1"/>
        <v>23.151606088800001</v>
      </c>
      <c r="AE30">
        <v>0</v>
      </c>
      <c r="AF30" s="26"/>
      <c r="AG30">
        <f t="shared" si="2"/>
        <v>23.151606088800001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10.837149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11.85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0.1996469112</v>
      </c>
      <c r="AD31">
        <f t="shared" si="1"/>
        <v>22.487502088799999</v>
      </c>
      <c r="AE31">
        <v>0</v>
      </c>
      <c r="AF31" s="26"/>
      <c r="AG31">
        <f t="shared" si="2"/>
        <v>22.487502088799999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10.837149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0.19797491120000002</v>
      </c>
      <c r="AD32">
        <f t="shared" si="1"/>
        <v>22.299174088800001</v>
      </c>
      <c r="AE32">
        <v>0</v>
      </c>
      <c r="AF32" s="26"/>
      <c r="AG32">
        <f t="shared" si="2"/>
        <v>22.299174088800001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10.837149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9.73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0.18099091120000002</v>
      </c>
      <c r="AD33">
        <f t="shared" si="1"/>
        <v>20.386158088800002</v>
      </c>
      <c r="AE33">
        <v>0</v>
      </c>
      <c r="AF33" s="26"/>
      <c r="AG33">
        <f t="shared" si="2"/>
        <v>20.386158088800002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10.837149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0.15212691119999999</v>
      </c>
      <c r="AD34">
        <f t="shared" si="1"/>
        <v>17.1350220888</v>
      </c>
      <c r="AE34">
        <v>0</v>
      </c>
      <c r="AF34" s="26"/>
      <c r="AG34">
        <f t="shared" si="2"/>
        <v>17.1350220888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10.837149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8.57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0.17078291120000003</v>
      </c>
      <c r="AD35">
        <f t="shared" si="1"/>
        <v>19.236366088800001</v>
      </c>
      <c r="AE35">
        <v>0</v>
      </c>
      <c r="AF35" s="26"/>
      <c r="AG35">
        <f t="shared" si="2"/>
        <v>19.236366088800001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10.837149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11.27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0.1945429112</v>
      </c>
      <c r="AD36">
        <f t="shared" si="1"/>
        <v>21.9126060888</v>
      </c>
      <c r="AE36">
        <v>0</v>
      </c>
      <c r="AF36" s="26"/>
      <c r="AG36">
        <f t="shared" si="2"/>
        <v>21.9126060888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10.837149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0.18864691119999999</v>
      </c>
      <c r="AD37">
        <f t="shared" si="1"/>
        <v>21.248502088799999</v>
      </c>
      <c r="AE37">
        <v>0</v>
      </c>
      <c r="AF37" s="26"/>
      <c r="AG37">
        <f t="shared" si="2"/>
        <v>21.248502088799999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10.837149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0.21064691120000001</v>
      </c>
      <c r="AD38">
        <f t="shared" si="1"/>
        <v>23.726502088799997</v>
      </c>
      <c r="AE38">
        <v>0</v>
      </c>
      <c r="AF38" s="26"/>
      <c r="AG38">
        <f t="shared" si="2"/>
        <v>23.726502088799997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10.837149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0.2115269112</v>
      </c>
      <c r="AD39">
        <f t="shared" si="1"/>
        <v>23.825622088799999</v>
      </c>
      <c r="AE39">
        <v>0</v>
      </c>
      <c r="AF39" s="26"/>
      <c r="AG39">
        <f t="shared" si="2"/>
        <v>23.825622088799999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10.837149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10.31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0.18609491119999999</v>
      </c>
      <c r="AD40">
        <f t="shared" si="1"/>
        <v>20.961054088799997</v>
      </c>
      <c r="AE40">
        <v>0</v>
      </c>
      <c r="AF40" s="26"/>
      <c r="AG40">
        <f t="shared" si="2"/>
        <v>20.961054088799997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10.837149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9.34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0.1775589112</v>
      </c>
      <c r="AD41">
        <f t="shared" si="1"/>
        <v>19.999590088800002</v>
      </c>
      <c r="AE41">
        <v>0</v>
      </c>
      <c r="AF41" s="26"/>
      <c r="AG41">
        <f t="shared" si="2"/>
        <v>19.999590088800002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10.837149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9.5399999999999991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0.17931891120000001</v>
      </c>
      <c r="AD42">
        <f t="shared" si="1"/>
        <v>20.1978300888</v>
      </c>
      <c r="AE42">
        <v>0</v>
      </c>
      <c r="AF42" s="26"/>
      <c r="AG42">
        <f t="shared" si="2"/>
        <v>20.1978300888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10.837149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9.6300000000000008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0.1801109112</v>
      </c>
      <c r="AD43">
        <f t="shared" si="1"/>
        <v>20.287038088799999</v>
      </c>
      <c r="AE43">
        <v>0</v>
      </c>
      <c r="AF43" s="26"/>
      <c r="AG43">
        <f t="shared" si="2"/>
        <v>20.287038088799999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10.837149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0.18776691120000003</v>
      </c>
      <c r="AD44">
        <f t="shared" si="1"/>
        <v>21.149382088799999</v>
      </c>
      <c r="AE44">
        <v>0</v>
      </c>
      <c r="AF44" s="26"/>
      <c r="AG44">
        <f t="shared" si="2"/>
        <v>21.149382088799999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10.837149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0.15467891119999999</v>
      </c>
      <c r="AD45">
        <f t="shared" si="1"/>
        <v>17.422470088799997</v>
      </c>
      <c r="AE45">
        <v>0</v>
      </c>
      <c r="AF45" s="26"/>
      <c r="AG45">
        <f t="shared" si="2"/>
        <v>17.422470088799997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10.837149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7.51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0.16145491120000002</v>
      </c>
      <c r="AD46">
        <f t="shared" si="1"/>
        <v>18.185694088800002</v>
      </c>
      <c r="AE46">
        <v>0</v>
      </c>
      <c r="AF46" s="26"/>
      <c r="AG46">
        <f t="shared" si="2"/>
        <v>18.185694088800002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10.837149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3.95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0.1301269112</v>
      </c>
      <c r="AD47">
        <f t="shared" si="1"/>
        <v>14.6570220888</v>
      </c>
      <c r="AE47">
        <v>0</v>
      </c>
      <c r="AF47" s="26"/>
      <c r="AG47">
        <f t="shared" si="2"/>
        <v>14.6570220888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10.837149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2.31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0.11569491120000001</v>
      </c>
      <c r="AD48">
        <f t="shared" si="1"/>
        <v>13.0314540888</v>
      </c>
      <c r="AE48">
        <v>0</v>
      </c>
      <c r="AF48" s="26"/>
      <c r="AG48">
        <f t="shared" si="2"/>
        <v>13.0314540888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10.837149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6.65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0.15388691120000003</v>
      </c>
      <c r="AD49">
        <f t="shared" si="1"/>
        <v>17.333262088800002</v>
      </c>
      <c r="AE49">
        <v>0</v>
      </c>
      <c r="AF49" s="26"/>
      <c r="AG49">
        <f t="shared" si="2"/>
        <v>17.333262088800002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10.837149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0.17254291120000001</v>
      </c>
      <c r="AD50">
        <f t="shared" si="1"/>
        <v>19.434606088799999</v>
      </c>
      <c r="AE50">
        <v>0</v>
      </c>
      <c r="AF50" s="26"/>
      <c r="AG50">
        <f t="shared" si="2"/>
        <v>19.434606088799999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10.837149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4.62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0.13602291120000001</v>
      </c>
      <c r="AD51">
        <f t="shared" si="1"/>
        <v>15.321126088800002</v>
      </c>
      <c r="AE51">
        <v>0</v>
      </c>
      <c r="AF51" s="26"/>
      <c r="AG51">
        <f t="shared" si="2"/>
        <v>15.321126088800002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10.837149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5.78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0.14623091120000001</v>
      </c>
      <c r="AD52">
        <f t="shared" si="1"/>
        <v>16.470918088800001</v>
      </c>
      <c r="AE52">
        <v>0</v>
      </c>
      <c r="AF52" s="26"/>
      <c r="AG52">
        <f t="shared" si="2"/>
        <v>16.470918088800001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10.837149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7.32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0.15978291120000002</v>
      </c>
      <c r="AD53">
        <f t="shared" si="1"/>
        <v>17.9973660888</v>
      </c>
      <c r="AE53">
        <v>0</v>
      </c>
      <c r="AF53" s="26"/>
      <c r="AG53">
        <f t="shared" si="2"/>
        <v>17.9973660888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10.837149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8.3800000000000008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0.16911091119999999</v>
      </c>
      <c r="AD54">
        <f t="shared" si="1"/>
        <v>19.048038088799998</v>
      </c>
      <c r="AE54">
        <v>0</v>
      </c>
      <c r="AF54" s="26"/>
      <c r="AG54">
        <f t="shared" si="2"/>
        <v>19.048038088799998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10.837149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9.34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0.1775589112</v>
      </c>
      <c r="AD55">
        <f t="shared" si="1"/>
        <v>19.999590088800002</v>
      </c>
      <c r="AE55">
        <v>0</v>
      </c>
      <c r="AF55" s="26"/>
      <c r="AG55">
        <f t="shared" si="2"/>
        <v>19.999590088800002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10.837149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8.2799999999999994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0.1682309112</v>
      </c>
      <c r="AD56">
        <f t="shared" si="1"/>
        <v>18.948918088799999</v>
      </c>
      <c r="AE56">
        <v>0</v>
      </c>
      <c r="AF56" s="26"/>
      <c r="AG56">
        <f t="shared" si="2"/>
        <v>18.948918088799999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10.837149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8.86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0.1733349112</v>
      </c>
      <c r="AD57">
        <f t="shared" si="1"/>
        <v>19.523814088799998</v>
      </c>
      <c r="AE57">
        <v>0</v>
      </c>
      <c r="AF57" s="26"/>
      <c r="AG57">
        <f t="shared" si="2"/>
        <v>19.523814088799998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10.837149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8.2799999999999994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0.1682309112</v>
      </c>
      <c r="AD58">
        <f t="shared" si="1"/>
        <v>18.948918088799999</v>
      </c>
      <c r="AE58">
        <v>0</v>
      </c>
      <c r="AF58" s="26"/>
      <c r="AG58">
        <f t="shared" si="2"/>
        <v>18.948918088799999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10.837149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0.18864691119999999</v>
      </c>
      <c r="AD59">
        <f t="shared" si="1"/>
        <v>21.248502088799999</v>
      </c>
      <c r="AE59">
        <v>0</v>
      </c>
      <c r="AF59" s="26"/>
      <c r="AG59">
        <f t="shared" si="2"/>
        <v>21.248502088799999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10.837149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0.1919909112</v>
      </c>
      <c r="AD60">
        <f t="shared" si="1"/>
        <v>21.625158088799999</v>
      </c>
      <c r="AE60">
        <v>0</v>
      </c>
      <c r="AF60" s="26"/>
      <c r="AG60">
        <f t="shared" si="2"/>
        <v>21.625158088799999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10.837149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11.08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0.19287091120000002</v>
      </c>
      <c r="AD61">
        <f t="shared" si="1"/>
        <v>21.724278088800002</v>
      </c>
      <c r="AE61">
        <v>0</v>
      </c>
      <c r="AF61" s="26"/>
      <c r="AG61">
        <f t="shared" si="2"/>
        <v>21.724278088800002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10.837149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12.33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0.20387091120000003</v>
      </c>
      <c r="AD62">
        <f t="shared" si="1"/>
        <v>22.963278088800003</v>
      </c>
      <c r="AE62">
        <v>0</v>
      </c>
      <c r="AF62" s="26"/>
      <c r="AG62">
        <f t="shared" si="2"/>
        <v>22.963278088800003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10.837149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9.5399999999999991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0.17931891120000001</v>
      </c>
      <c r="AD63">
        <f t="shared" si="1"/>
        <v>20.1978300888</v>
      </c>
      <c r="AE63">
        <v>0</v>
      </c>
      <c r="AF63" s="26"/>
      <c r="AG63">
        <f t="shared" si="2"/>
        <v>20.1978300888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10.837149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9.44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0.17843891120000002</v>
      </c>
      <c r="AD64">
        <f t="shared" si="1"/>
        <v>20.098710088800001</v>
      </c>
      <c r="AE64">
        <v>0</v>
      </c>
      <c r="AF64" s="26"/>
      <c r="AG64">
        <f t="shared" si="2"/>
        <v>20.098710088800001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10.837149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9.92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0.1826629112</v>
      </c>
      <c r="AD65">
        <f t="shared" si="1"/>
        <v>20.574486088799997</v>
      </c>
      <c r="AE65">
        <v>0</v>
      </c>
      <c r="AF65" s="26"/>
      <c r="AG65">
        <f t="shared" si="2"/>
        <v>20.574486088799997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10.837149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8.48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0.16999091120000001</v>
      </c>
      <c r="AD66">
        <f t="shared" si="1"/>
        <v>19.147158088800001</v>
      </c>
      <c r="AE66">
        <v>0</v>
      </c>
      <c r="AF66" s="26"/>
      <c r="AG66">
        <f t="shared" si="2"/>
        <v>19.147158088800001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10.837149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7.22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0.1589029112</v>
      </c>
      <c r="AD67">
        <f t="shared" si="1"/>
        <v>17.898246088800001</v>
      </c>
      <c r="AE67">
        <v>0</v>
      </c>
      <c r="AF67" s="26"/>
      <c r="AG67">
        <f t="shared" si="2"/>
        <v>17.898246088800001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10.837149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9.44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0.17843891120000002</v>
      </c>
      <c r="AD68">
        <f t="shared" ref="AD68:AD98" si="4">SUM(B68:AB68,AI68:AR68)-AC68</f>
        <v>20.098710088800001</v>
      </c>
      <c r="AE68">
        <v>0</v>
      </c>
      <c r="AF68" s="26"/>
      <c r="AG68">
        <f t="shared" ref="AG68:AG98" si="5">SUM(AD68:AF68)</f>
        <v>20.098710088800001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10.837149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9.6300000000000008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0.1801109112</v>
      </c>
      <c r="AD69">
        <f t="shared" si="4"/>
        <v>20.287038088799999</v>
      </c>
      <c r="AE69">
        <v>0</v>
      </c>
      <c r="AF69" s="26"/>
      <c r="AG69">
        <f t="shared" si="5"/>
        <v>20.287038088799999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10.837149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0.16233491120000001</v>
      </c>
      <c r="AD70">
        <f t="shared" si="4"/>
        <v>18.284814088800001</v>
      </c>
      <c r="AE70">
        <v>0</v>
      </c>
      <c r="AF70" s="26"/>
      <c r="AG70">
        <f t="shared" si="5"/>
        <v>18.284814088800001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10.837149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11.85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0.1996469112</v>
      </c>
      <c r="AD71">
        <f t="shared" si="4"/>
        <v>22.487502088799999</v>
      </c>
      <c r="AE71">
        <v>0</v>
      </c>
      <c r="AF71" s="26"/>
      <c r="AG71">
        <f t="shared" si="5"/>
        <v>22.487502088799999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10.837149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10.41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0.18697491120000001</v>
      </c>
      <c r="AD72">
        <f t="shared" si="4"/>
        <v>21.0601740888</v>
      </c>
      <c r="AE72">
        <v>0</v>
      </c>
      <c r="AF72" s="26"/>
      <c r="AG72">
        <f t="shared" si="5"/>
        <v>21.0601740888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10.837149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0.18099091120000002</v>
      </c>
      <c r="AD73">
        <f t="shared" si="4"/>
        <v>20.386158088800002</v>
      </c>
      <c r="AE73">
        <v>0</v>
      </c>
      <c r="AF73" s="26"/>
      <c r="AG73">
        <f t="shared" si="5"/>
        <v>20.386158088800002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10.837149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8.9600000000000009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0.17421491120000002</v>
      </c>
      <c r="AD74">
        <f t="shared" si="4"/>
        <v>19.622934088800001</v>
      </c>
      <c r="AE74">
        <v>0</v>
      </c>
      <c r="AF74" s="26"/>
      <c r="AG74">
        <f t="shared" si="5"/>
        <v>19.622934088800001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10.837149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0.18688691120000003</v>
      </c>
      <c r="AD75">
        <f t="shared" si="4"/>
        <v>21.050262088800004</v>
      </c>
      <c r="AE75">
        <v>0</v>
      </c>
      <c r="AF75" s="26"/>
      <c r="AG75">
        <f t="shared" si="5"/>
        <v>21.050262088800004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10.837149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8.57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0.17078291120000003</v>
      </c>
      <c r="AD76">
        <f t="shared" si="4"/>
        <v>19.236366088800001</v>
      </c>
      <c r="AE76">
        <v>0</v>
      </c>
      <c r="AF76" s="26"/>
      <c r="AG76">
        <f t="shared" si="5"/>
        <v>19.236366088800001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10.837149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11.17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0.19366291120000001</v>
      </c>
      <c r="AD77">
        <f t="shared" si="4"/>
        <v>21.813486088799998</v>
      </c>
      <c r="AE77">
        <v>0</v>
      </c>
      <c r="AF77" s="26"/>
      <c r="AG77">
        <f t="shared" si="5"/>
        <v>21.813486088799998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10.837149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0.16743891120000001</v>
      </c>
      <c r="AD78">
        <f t="shared" si="4"/>
        <v>18.8597100888</v>
      </c>
      <c r="AE78">
        <v>0</v>
      </c>
      <c r="AF78" s="26"/>
      <c r="AG78">
        <f t="shared" si="5"/>
        <v>18.8597100888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10.837149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0.16400691120000002</v>
      </c>
      <c r="AD79">
        <f t="shared" si="4"/>
        <v>18.4731420888</v>
      </c>
      <c r="AE79">
        <v>0</v>
      </c>
      <c r="AF79" s="26"/>
      <c r="AG79">
        <f t="shared" si="5"/>
        <v>18.4731420888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10.837149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0.17166291119999999</v>
      </c>
      <c r="AD80">
        <f t="shared" si="4"/>
        <v>19.3354860888</v>
      </c>
      <c r="AE80">
        <v>0</v>
      </c>
      <c r="AF80" s="26"/>
      <c r="AG80">
        <f t="shared" si="5"/>
        <v>19.3354860888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10.837149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0.16400691120000002</v>
      </c>
      <c r="AD81">
        <f t="shared" si="4"/>
        <v>18.4731420888</v>
      </c>
      <c r="AE81">
        <v>0</v>
      </c>
      <c r="AF81" s="26"/>
      <c r="AG81">
        <f t="shared" si="5"/>
        <v>18.4731420888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10.837149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7.71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0.16321491120000001</v>
      </c>
      <c r="AD82">
        <f t="shared" si="4"/>
        <v>18.3839340888</v>
      </c>
      <c r="AE82">
        <v>0</v>
      </c>
      <c r="AF82" s="26"/>
      <c r="AG82">
        <f t="shared" si="5"/>
        <v>18.3839340888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10.837149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12.52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0.20554291120000001</v>
      </c>
      <c r="AD83">
        <f t="shared" si="4"/>
        <v>23.151606088800001</v>
      </c>
      <c r="AE83">
        <v>0</v>
      </c>
      <c r="AF83" s="26"/>
      <c r="AG83">
        <f t="shared" si="5"/>
        <v>23.151606088800001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10.837149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11.85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0.1996469112</v>
      </c>
      <c r="AD84">
        <f t="shared" si="4"/>
        <v>22.487502088799999</v>
      </c>
      <c r="AE84">
        <v>0</v>
      </c>
      <c r="AF84" s="26"/>
      <c r="AG84">
        <f t="shared" si="5"/>
        <v>22.487502088799999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10.837149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8.2799999999999994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0.1682309112</v>
      </c>
      <c r="AD85">
        <f t="shared" si="4"/>
        <v>18.948918088799999</v>
      </c>
      <c r="AE85">
        <v>0</v>
      </c>
      <c r="AF85" s="26"/>
      <c r="AG85">
        <f t="shared" si="5"/>
        <v>18.948918088799999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10.837149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12.23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0.20299091120000001</v>
      </c>
      <c r="AD86">
        <f t="shared" si="4"/>
        <v>22.8641580888</v>
      </c>
      <c r="AE86">
        <v>0</v>
      </c>
      <c r="AF86" s="26"/>
      <c r="AG86">
        <f t="shared" si="5"/>
        <v>22.8641580888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10.837149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9.34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0.1775589112</v>
      </c>
      <c r="AD87">
        <f t="shared" si="4"/>
        <v>19.999590088800002</v>
      </c>
      <c r="AE87">
        <v>0</v>
      </c>
      <c r="AF87" s="26"/>
      <c r="AG87">
        <f t="shared" si="5"/>
        <v>19.999590088800002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10.837149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0.19287091120000002</v>
      </c>
      <c r="AD88">
        <f t="shared" si="4"/>
        <v>21.724278088800002</v>
      </c>
      <c r="AE88">
        <v>0</v>
      </c>
      <c r="AF88" s="26"/>
      <c r="AG88">
        <f t="shared" si="5"/>
        <v>21.724278088800002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10.837149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10.199999999999999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0.18512691119999999</v>
      </c>
      <c r="AD89">
        <f t="shared" si="4"/>
        <v>20.852022088799998</v>
      </c>
      <c r="AE89">
        <v>0</v>
      </c>
      <c r="AF89" s="26"/>
      <c r="AG89">
        <f t="shared" si="5"/>
        <v>20.852022088799998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10.837149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7.46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0.16101491120000003</v>
      </c>
      <c r="AD90">
        <f t="shared" si="4"/>
        <v>18.136134088800002</v>
      </c>
      <c r="AE90">
        <v>0</v>
      </c>
      <c r="AF90" s="26"/>
      <c r="AG90">
        <f t="shared" si="5"/>
        <v>18.136134088800002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10.837149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3.71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0.12801491120000003</v>
      </c>
      <c r="AD91">
        <f t="shared" si="4"/>
        <v>14.419134088800002</v>
      </c>
      <c r="AE91">
        <v>0</v>
      </c>
      <c r="AF91" s="26"/>
      <c r="AG91">
        <f t="shared" si="5"/>
        <v>14.419134088800002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10.837149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3.66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0.1275749112</v>
      </c>
      <c r="AD92">
        <f t="shared" si="4"/>
        <v>14.3695740888</v>
      </c>
      <c r="AE92">
        <v>0</v>
      </c>
      <c r="AF92" s="26"/>
      <c r="AG92">
        <f t="shared" si="5"/>
        <v>14.3695740888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10.837149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3.72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0.1281029112</v>
      </c>
      <c r="AD93">
        <f t="shared" si="4"/>
        <v>14.429046088800002</v>
      </c>
      <c r="AE93">
        <v>0</v>
      </c>
      <c r="AF93" s="26"/>
      <c r="AG93">
        <f t="shared" si="5"/>
        <v>14.429046088800002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10.837149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8.23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0.1677909112</v>
      </c>
      <c r="AD94">
        <f t="shared" si="4"/>
        <v>18.8993580888</v>
      </c>
      <c r="AE94">
        <v>0</v>
      </c>
      <c r="AF94" s="26"/>
      <c r="AG94">
        <f t="shared" si="5"/>
        <v>18.8993580888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10.837149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7.03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0.15723091120000002</v>
      </c>
      <c r="AD95">
        <f t="shared" si="4"/>
        <v>17.709918088800002</v>
      </c>
      <c r="AE95">
        <v>0</v>
      </c>
      <c r="AF95" s="26"/>
      <c r="AG95">
        <f t="shared" si="5"/>
        <v>17.709918088800002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10.837149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5.26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0.14165491120000001</v>
      </c>
      <c r="AD96">
        <f t="shared" si="4"/>
        <v>15.955494088800002</v>
      </c>
      <c r="AE96">
        <v>0</v>
      </c>
      <c r="AF96" s="26"/>
      <c r="AG96">
        <f t="shared" si="5"/>
        <v>15.955494088800002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10.837149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2.2799999999999998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0.1154309112</v>
      </c>
      <c r="AD97">
        <f t="shared" si="4"/>
        <v>13.001718088799999</v>
      </c>
      <c r="AE97">
        <v>0</v>
      </c>
      <c r="AF97" s="26"/>
      <c r="AG97">
        <f t="shared" si="5"/>
        <v>13.001718088799999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10.837149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0.1191269112</v>
      </c>
      <c r="AD98">
        <f t="shared" si="4"/>
        <v>13.418022088799999</v>
      </c>
      <c r="AE98">
        <v>0</v>
      </c>
      <c r="AF98" s="26"/>
      <c r="AG98">
        <f t="shared" si="5"/>
        <v>13.418022088799999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0.25924238199999955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0.16033500000000006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3.8613729615999993E-3</v>
      </c>
      <c r="AD99">
        <f t="shared" si="6"/>
        <v>0.43493100903840015</v>
      </c>
      <c r="AE99">
        <f t="shared" ref="AE99:AR99" si="8">SUM(AE3:AE98)/4000</f>
        <v>0</v>
      </c>
      <c r="AG99">
        <f t="shared" si="8"/>
        <v>0.43493100903840015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1.9214999999999996E-2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154</v>
      </c>
      <c r="C3" s="16">
        <f>'[1]16'!C5</f>
        <v>0</v>
      </c>
      <c r="D3" s="16">
        <f>'[1]16'!D5</f>
        <v>150</v>
      </c>
      <c r="E3" s="16">
        <f>'[1]16'!E5</f>
        <v>0</v>
      </c>
      <c r="F3" s="15">
        <f>SUM(B3:E3)</f>
        <v>304</v>
      </c>
      <c r="G3" s="15">
        <f>'[1]16'!H5</f>
        <v>154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'[1]16'!B6</f>
        <v>154</v>
      </c>
      <c r="C4" s="16">
        <f>'[1]16'!C6</f>
        <v>0</v>
      </c>
      <c r="D4" s="16">
        <f>'[1]16'!D6</f>
        <v>150</v>
      </c>
      <c r="E4" s="16">
        <f>'[1]16'!E6</f>
        <v>0</v>
      </c>
      <c r="F4" s="15">
        <f>SUM(B4:E4)</f>
        <v>304</v>
      </c>
      <c r="G4" s="15">
        <f>'[1]16'!H6</f>
        <v>154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'[1]16'!B7</f>
        <v>154</v>
      </c>
      <c r="C5" s="16">
        <f>'[1]16'!C7</f>
        <v>0</v>
      </c>
      <c r="D5" s="16">
        <f>'[1]16'!D7</f>
        <v>150</v>
      </c>
      <c r="E5" s="16">
        <f>'[1]16'!E7</f>
        <v>0</v>
      </c>
      <c r="F5" s="15">
        <f t="shared" ref="F5:F68" si="6">SUM(B5:E5)</f>
        <v>304</v>
      </c>
      <c r="G5" s="15">
        <f>'[1]16'!H7</f>
        <v>154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'[1]16'!B8</f>
        <v>154</v>
      </c>
      <c r="C6" s="16">
        <f>'[1]16'!C8</f>
        <v>0</v>
      </c>
      <c r="D6" s="16">
        <f>'[1]16'!D8</f>
        <v>150</v>
      </c>
      <c r="E6" s="16">
        <f>'[1]16'!E8</f>
        <v>0</v>
      </c>
      <c r="F6" s="15">
        <f t="shared" si="6"/>
        <v>304</v>
      </c>
      <c r="G6" s="15">
        <f>'[1]16'!H8</f>
        <v>154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'[1]16'!B9</f>
        <v>154</v>
      </c>
      <c r="C7" s="16">
        <f>'[1]16'!C9</f>
        <v>0</v>
      </c>
      <c r="D7" s="16">
        <f>'[1]16'!D9</f>
        <v>150</v>
      </c>
      <c r="E7" s="16">
        <f>'[1]16'!E9</f>
        <v>0</v>
      </c>
      <c r="F7" s="15">
        <f t="shared" si="6"/>
        <v>304</v>
      </c>
      <c r="G7" s="15">
        <f>'[1]16'!H9</f>
        <v>154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'[1]16'!B10</f>
        <v>154</v>
      </c>
      <c r="C8" s="16">
        <f>'[1]16'!C10</f>
        <v>0</v>
      </c>
      <c r="D8" s="16">
        <f>'[1]16'!D10</f>
        <v>150</v>
      </c>
      <c r="E8" s="16">
        <f>'[1]16'!E10</f>
        <v>0</v>
      </c>
      <c r="F8" s="15">
        <f t="shared" si="6"/>
        <v>304</v>
      </c>
      <c r="G8" s="15">
        <f>'[1]16'!H10</f>
        <v>154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'[1]16'!B11</f>
        <v>154</v>
      </c>
      <c r="C9" s="16">
        <f>'[1]16'!C11</f>
        <v>0</v>
      </c>
      <c r="D9" s="16">
        <f>'[1]16'!D11</f>
        <v>150</v>
      </c>
      <c r="E9" s="16">
        <f>'[1]16'!E11</f>
        <v>0</v>
      </c>
      <c r="F9" s="15">
        <f t="shared" si="6"/>
        <v>304</v>
      </c>
      <c r="G9" s="15">
        <f>'[1]16'!H11</f>
        <v>154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'[1]16'!B12</f>
        <v>154</v>
      </c>
      <c r="C10" s="16">
        <f>'[1]16'!C12</f>
        <v>0</v>
      </c>
      <c r="D10" s="16">
        <f>'[1]16'!D12</f>
        <v>150</v>
      </c>
      <c r="E10" s="16">
        <f>'[1]16'!E12</f>
        <v>0</v>
      </c>
      <c r="F10" s="15">
        <f t="shared" si="6"/>
        <v>304</v>
      </c>
      <c r="G10" s="15">
        <f>'[1]16'!H12</f>
        <v>154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'[1]16'!B13</f>
        <v>154</v>
      </c>
      <c r="C11" s="16">
        <f>'[1]16'!C13</f>
        <v>0</v>
      </c>
      <c r="D11" s="16">
        <f>'[1]16'!D13</f>
        <v>150</v>
      </c>
      <c r="E11" s="16">
        <f>'[1]16'!E13</f>
        <v>0</v>
      </c>
      <c r="F11" s="15">
        <f t="shared" si="6"/>
        <v>304</v>
      </c>
      <c r="G11" s="15">
        <f>'[1]16'!H13</f>
        <v>154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'[1]16'!B14</f>
        <v>154</v>
      </c>
      <c r="C12" s="16">
        <f>'[1]16'!C14</f>
        <v>0</v>
      </c>
      <c r="D12" s="16">
        <f>'[1]16'!D14</f>
        <v>150</v>
      </c>
      <c r="E12" s="16">
        <f>'[1]16'!E14</f>
        <v>0</v>
      </c>
      <c r="F12" s="15">
        <f t="shared" si="6"/>
        <v>304</v>
      </c>
      <c r="G12" s="15">
        <f>'[1]16'!H14</f>
        <v>154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'[1]16'!B15</f>
        <v>154</v>
      </c>
      <c r="C13" s="16">
        <f>'[1]16'!C15</f>
        <v>0</v>
      </c>
      <c r="D13" s="16">
        <f>'[1]16'!D15</f>
        <v>150</v>
      </c>
      <c r="E13" s="16">
        <f>'[1]16'!E15</f>
        <v>0</v>
      </c>
      <c r="F13" s="15">
        <f t="shared" si="6"/>
        <v>304</v>
      </c>
      <c r="G13" s="15">
        <f>'[1]16'!H15</f>
        <v>154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'[1]16'!B16</f>
        <v>154</v>
      </c>
      <c r="C14" s="16">
        <f>'[1]16'!C16</f>
        <v>0</v>
      </c>
      <c r="D14" s="16">
        <f>'[1]16'!D16</f>
        <v>150</v>
      </c>
      <c r="E14" s="16">
        <f>'[1]16'!E16</f>
        <v>0</v>
      </c>
      <c r="F14" s="15">
        <f t="shared" si="6"/>
        <v>304</v>
      </c>
      <c r="G14" s="15">
        <f>'[1]16'!H16</f>
        <v>154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'[1]16'!B17</f>
        <v>154</v>
      </c>
      <c r="C15" s="16">
        <f>'[1]16'!C17</f>
        <v>0</v>
      </c>
      <c r="D15" s="16">
        <f>'[1]16'!D17</f>
        <v>150</v>
      </c>
      <c r="E15" s="16">
        <f>'[1]16'!E17</f>
        <v>0</v>
      </c>
      <c r="F15" s="15">
        <f t="shared" si="6"/>
        <v>304</v>
      </c>
      <c r="G15" s="15">
        <f>'[1]16'!H17</f>
        <v>154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'[1]16'!B18</f>
        <v>154</v>
      </c>
      <c r="C16" s="16">
        <f>'[1]16'!C18</f>
        <v>0</v>
      </c>
      <c r="D16" s="16">
        <f>'[1]16'!D18</f>
        <v>150</v>
      </c>
      <c r="E16" s="16">
        <f>'[1]16'!E18</f>
        <v>0</v>
      </c>
      <c r="F16" s="15">
        <f t="shared" si="6"/>
        <v>304</v>
      </c>
      <c r="G16" s="15">
        <f>'[1]16'!H18</f>
        <v>154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'[1]16'!B19</f>
        <v>154</v>
      </c>
      <c r="C17" s="16">
        <f>'[1]16'!C19</f>
        <v>0</v>
      </c>
      <c r="D17" s="16">
        <f>'[1]16'!D19</f>
        <v>150</v>
      </c>
      <c r="E17" s="16">
        <f>'[1]16'!E19</f>
        <v>0</v>
      </c>
      <c r="F17" s="15">
        <f t="shared" si="6"/>
        <v>304</v>
      </c>
      <c r="G17" s="15">
        <f>'[1]16'!H19</f>
        <v>154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'[1]16'!B20</f>
        <v>154</v>
      </c>
      <c r="C18" s="16">
        <f>'[1]16'!C20</f>
        <v>0</v>
      </c>
      <c r="D18" s="16">
        <f>'[1]16'!D20</f>
        <v>150</v>
      </c>
      <c r="E18" s="16">
        <f>'[1]16'!E20</f>
        <v>0</v>
      </c>
      <c r="F18" s="15">
        <f t="shared" si="6"/>
        <v>304</v>
      </c>
      <c r="G18" s="15">
        <f>'[1]16'!H20</f>
        <v>154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'[1]16'!B21</f>
        <v>154</v>
      </c>
      <c r="C19" s="16">
        <f>'[1]16'!C21</f>
        <v>0</v>
      </c>
      <c r="D19" s="16">
        <f>'[1]16'!D21</f>
        <v>150</v>
      </c>
      <c r="E19" s="16">
        <f>'[1]16'!E21</f>
        <v>0</v>
      </c>
      <c r="F19" s="15">
        <f t="shared" si="6"/>
        <v>304</v>
      </c>
      <c r="G19" s="15">
        <f>'[1]16'!H21</f>
        <v>154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'[1]16'!B22</f>
        <v>154</v>
      </c>
      <c r="C20" s="16">
        <f>'[1]16'!C22</f>
        <v>0</v>
      </c>
      <c r="D20" s="16">
        <f>'[1]16'!D22</f>
        <v>150</v>
      </c>
      <c r="E20" s="16">
        <f>'[1]16'!E22</f>
        <v>0</v>
      </c>
      <c r="F20" s="15">
        <f t="shared" si="6"/>
        <v>304</v>
      </c>
      <c r="G20" s="15">
        <f>'[1]16'!H22</f>
        <v>154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'[1]16'!B23</f>
        <v>154</v>
      </c>
      <c r="C21" s="16">
        <f>'[1]16'!C23</f>
        <v>0</v>
      </c>
      <c r="D21" s="16">
        <f>'[1]16'!D23</f>
        <v>150</v>
      </c>
      <c r="E21" s="16">
        <f>'[1]16'!E23</f>
        <v>0</v>
      </c>
      <c r="F21" s="15">
        <f t="shared" si="6"/>
        <v>304</v>
      </c>
      <c r="G21" s="15">
        <f>'[1]16'!H23</f>
        <v>154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'[1]16'!B24</f>
        <v>154</v>
      </c>
      <c r="C22" s="16">
        <f>'[1]16'!C24</f>
        <v>0</v>
      </c>
      <c r="D22" s="16">
        <f>'[1]16'!D24</f>
        <v>150</v>
      </c>
      <c r="E22" s="16">
        <f>'[1]16'!E24</f>
        <v>0</v>
      </c>
      <c r="F22" s="15">
        <f t="shared" si="6"/>
        <v>304</v>
      </c>
      <c r="G22" s="15">
        <f>'[1]16'!H24</f>
        <v>154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'[1]16'!B25</f>
        <v>154</v>
      </c>
      <c r="C23" s="16">
        <f>'[1]16'!C25</f>
        <v>0</v>
      </c>
      <c r="D23" s="16">
        <f>'[1]16'!D25</f>
        <v>150</v>
      </c>
      <c r="E23" s="16">
        <f>'[1]16'!E25</f>
        <v>0</v>
      </c>
      <c r="F23" s="15">
        <f t="shared" si="6"/>
        <v>304</v>
      </c>
      <c r="G23" s="15">
        <f>'[1]16'!H25</f>
        <v>154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'[1]16'!B26</f>
        <v>154</v>
      </c>
      <c r="C24" s="16">
        <f>'[1]16'!C26</f>
        <v>0</v>
      </c>
      <c r="D24" s="16">
        <f>'[1]16'!D26</f>
        <v>150</v>
      </c>
      <c r="E24" s="16">
        <f>'[1]16'!E26</f>
        <v>0</v>
      </c>
      <c r="F24" s="15">
        <f t="shared" si="6"/>
        <v>304</v>
      </c>
      <c r="G24" s="15">
        <f>'[1]16'!H26</f>
        <v>154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'[1]16'!B27</f>
        <v>154</v>
      </c>
      <c r="C25" s="16">
        <f>'[1]16'!C27</f>
        <v>0</v>
      </c>
      <c r="D25" s="16">
        <f>'[1]16'!D27</f>
        <v>150</v>
      </c>
      <c r="E25" s="16">
        <f>'[1]16'!E27</f>
        <v>0</v>
      </c>
      <c r="F25" s="15">
        <f t="shared" si="6"/>
        <v>304</v>
      </c>
      <c r="G25" s="15">
        <f>'[1]16'!H27</f>
        <v>154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'[1]16'!B28</f>
        <v>154</v>
      </c>
      <c r="C26" s="16">
        <f>'[1]16'!C28</f>
        <v>0</v>
      </c>
      <c r="D26" s="16">
        <f>'[1]16'!D28</f>
        <v>150</v>
      </c>
      <c r="E26" s="16">
        <f>'[1]16'!E28</f>
        <v>0</v>
      </c>
      <c r="F26" s="15">
        <f t="shared" si="6"/>
        <v>304</v>
      </c>
      <c r="G26" s="15">
        <f>'[1]16'!H28</f>
        <v>154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'[1]16'!B29</f>
        <v>154</v>
      </c>
      <c r="C27" s="16">
        <f>'[1]16'!C29</f>
        <v>0</v>
      </c>
      <c r="D27" s="16">
        <f>'[1]16'!D29</f>
        <v>150</v>
      </c>
      <c r="E27" s="16">
        <f>'[1]16'!E29</f>
        <v>0</v>
      </c>
      <c r="F27" s="15">
        <f t="shared" si="6"/>
        <v>304</v>
      </c>
      <c r="G27" s="15">
        <f>'[1]16'!H29</f>
        <v>154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'[1]16'!B30</f>
        <v>154</v>
      </c>
      <c r="C28" s="16">
        <f>'[1]16'!C30</f>
        <v>0</v>
      </c>
      <c r="D28" s="16">
        <f>'[1]16'!D30</f>
        <v>150</v>
      </c>
      <c r="E28" s="16">
        <f>'[1]16'!E30</f>
        <v>0</v>
      </c>
      <c r="F28" s="15">
        <f t="shared" si="6"/>
        <v>304</v>
      </c>
      <c r="G28" s="15">
        <f>'[1]16'!H30</f>
        <v>154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'[1]16'!B31</f>
        <v>154</v>
      </c>
      <c r="C29" s="16">
        <f>'[1]16'!C31</f>
        <v>0</v>
      </c>
      <c r="D29" s="16">
        <f>'[1]16'!D31</f>
        <v>150</v>
      </c>
      <c r="E29" s="16">
        <f>'[1]16'!E31</f>
        <v>0</v>
      </c>
      <c r="F29" s="15">
        <f t="shared" si="6"/>
        <v>304</v>
      </c>
      <c r="G29" s="15">
        <f>'[1]16'!H31</f>
        <v>154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'[1]16'!B32</f>
        <v>154</v>
      </c>
      <c r="C30" s="16">
        <f>'[1]16'!C32</f>
        <v>0</v>
      </c>
      <c r="D30" s="16">
        <f>'[1]16'!D32</f>
        <v>150</v>
      </c>
      <c r="E30" s="16">
        <f>'[1]16'!E32</f>
        <v>0</v>
      </c>
      <c r="F30" s="15">
        <f t="shared" si="6"/>
        <v>304</v>
      </c>
      <c r="G30" s="15">
        <f>'[1]16'!H32</f>
        <v>154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'[1]16'!B33</f>
        <v>152</v>
      </c>
      <c r="C31" s="16">
        <f>'[1]16'!C33</f>
        <v>0</v>
      </c>
      <c r="D31" s="16">
        <f>'[1]16'!D33</f>
        <v>150</v>
      </c>
      <c r="E31" s="16">
        <f>'[1]16'!E33</f>
        <v>0</v>
      </c>
      <c r="F31" s="15">
        <f t="shared" si="6"/>
        <v>302</v>
      </c>
      <c r="G31" s="15">
        <f>'[1]16'!H33</f>
        <v>152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'[1]16'!B34</f>
        <v>152</v>
      </c>
      <c r="C32" s="16">
        <f>'[1]16'!C34</f>
        <v>0</v>
      </c>
      <c r="D32" s="16">
        <f>'[1]16'!D34</f>
        <v>150</v>
      </c>
      <c r="E32" s="16">
        <f>'[1]16'!E34</f>
        <v>0</v>
      </c>
      <c r="F32" s="15">
        <f t="shared" si="6"/>
        <v>302</v>
      </c>
      <c r="G32" s="15">
        <f>'[1]16'!H34</f>
        <v>152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'[1]16'!B35</f>
        <v>152</v>
      </c>
      <c r="C33" s="16">
        <f>'[1]16'!C35</f>
        <v>0</v>
      </c>
      <c r="D33" s="16">
        <f>'[1]16'!D35</f>
        <v>150</v>
      </c>
      <c r="E33" s="16">
        <f>'[1]16'!E35</f>
        <v>0</v>
      </c>
      <c r="F33" s="15">
        <f t="shared" si="6"/>
        <v>302</v>
      </c>
      <c r="G33" s="15">
        <f>'[1]16'!H35</f>
        <v>152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'[1]16'!B36</f>
        <v>152</v>
      </c>
      <c r="C34" s="16">
        <f>'[1]16'!C36</f>
        <v>0</v>
      </c>
      <c r="D34" s="16">
        <f>'[1]16'!D36</f>
        <v>150</v>
      </c>
      <c r="E34" s="16">
        <f>'[1]16'!E36</f>
        <v>0</v>
      </c>
      <c r="F34" s="15">
        <f t="shared" si="6"/>
        <v>302</v>
      </c>
      <c r="G34" s="15">
        <f>'[1]16'!H36</f>
        <v>152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'[1]16'!B37</f>
        <v>152</v>
      </c>
      <c r="C35" s="16">
        <f>'[1]16'!C37</f>
        <v>0</v>
      </c>
      <c r="D35" s="16">
        <f>'[1]16'!D37</f>
        <v>150</v>
      </c>
      <c r="E35" s="16">
        <f>'[1]16'!E37</f>
        <v>0</v>
      </c>
      <c r="F35" s="15">
        <f t="shared" si="6"/>
        <v>302</v>
      </c>
      <c r="G35" s="15">
        <f>'[1]16'!H37</f>
        <v>152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'[1]16'!B38</f>
        <v>152</v>
      </c>
      <c r="C36" s="16">
        <f>'[1]16'!C38</f>
        <v>0</v>
      </c>
      <c r="D36" s="16">
        <f>'[1]16'!D38</f>
        <v>150</v>
      </c>
      <c r="E36" s="16">
        <f>'[1]16'!E38</f>
        <v>0</v>
      </c>
      <c r="F36" s="15">
        <f t="shared" si="6"/>
        <v>302</v>
      </c>
      <c r="G36" s="15">
        <f>'[1]16'!H38</f>
        <v>152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'[1]16'!B39</f>
        <v>152</v>
      </c>
      <c r="C37" s="16">
        <f>'[1]16'!C39</f>
        <v>0</v>
      </c>
      <c r="D37" s="16">
        <f>'[1]16'!D39</f>
        <v>150</v>
      </c>
      <c r="E37" s="16">
        <f>'[1]16'!E39</f>
        <v>0</v>
      </c>
      <c r="F37" s="15">
        <f t="shared" si="6"/>
        <v>302</v>
      </c>
      <c r="G37" s="15">
        <f>'[1]16'!H39</f>
        <v>152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'[1]16'!B40</f>
        <v>155</v>
      </c>
      <c r="C38" s="16">
        <f>'[1]16'!C40</f>
        <v>0</v>
      </c>
      <c r="D38" s="16">
        <f>'[1]16'!D40</f>
        <v>150</v>
      </c>
      <c r="E38" s="16">
        <f>'[1]16'!E40</f>
        <v>0</v>
      </c>
      <c r="F38" s="15">
        <f t="shared" si="6"/>
        <v>305</v>
      </c>
      <c r="G38" s="15">
        <f>'[1]16'!H40</f>
        <v>155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'[1]16'!B41</f>
        <v>155</v>
      </c>
      <c r="C39" s="16">
        <f>'[1]16'!C41</f>
        <v>0</v>
      </c>
      <c r="D39" s="16">
        <f>'[1]16'!D41</f>
        <v>150</v>
      </c>
      <c r="E39" s="16">
        <f>'[1]16'!E41</f>
        <v>0</v>
      </c>
      <c r="F39" s="15">
        <f t="shared" si="6"/>
        <v>305</v>
      </c>
      <c r="G39" s="15">
        <f>'[1]16'!H41</f>
        <v>155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'[1]16'!B42</f>
        <v>155</v>
      </c>
      <c r="C40" s="16">
        <f>'[1]16'!C42</f>
        <v>0</v>
      </c>
      <c r="D40" s="16">
        <f>'[1]16'!D42</f>
        <v>150</v>
      </c>
      <c r="E40" s="16">
        <f>'[1]16'!E42</f>
        <v>0</v>
      </c>
      <c r="F40" s="15">
        <f t="shared" si="6"/>
        <v>305</v>
      </c>
      <c r="G40" s="15">
        <f>'[1]16'!H42</f>
        <v>155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'[1]16'!B43</f>
        <v>155</v>
      </c>
      <c r="C41" s="16">
        <f>'[1]16'!C43</f>
        <v>0</v>
      </c>
      <c r="D41" s="16">
        <f>'[1]16'!D43</f>
        <v>150</v>
      </c>
      <c r="E41" s="16">
        <f>'[1]16'!E43</f>
        <v>0</v>
      </c>
      <c r="F41" s="15">
        <f t="shared" si="6"/>
        <v>305</v>
      </c>
      <c r="G41" s="15">
        <f>'[1]16'!H43</f>
        <v>155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'[1]16'!B44</f>
        <v>155</v>
      </c>
      <c r="C42" s="16">
        <f>'[1]16'!C44</f>
        <v>0</v>
      </c>
      <c r="D42" s="16">
        <f>'[1]16'!D44</f>
        <v>150</v>
      </c>
      <c r="E42" s="16">
        <f>'[1]16'!E44</f>
        <v>0</v>
      </c>
      <c r="F42" s="15">
        <f t="shared" si="6"/>
        <v>305</v>
      </c>
      <c r="G42" s="15">
        <f>'[1]16'!H44</f>
        <v>155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'[1]16'!B45</f>
        <v>155</v>
      </c>
      <c r="C43" s="16">
        <f>'[1]16'!C45</f>
        <v>0</v>
      </c>
      <c r="D43" s="16">
        <f>'[1]16'!D45</f>
        <v>150</v>
      </c>
      <c r="E43" s="16">
        <f>'[1]16'!E45</f>
        <v>0</v>
      </c>
      <c r="F43" s="15">
        <f t="shared" si="6"/>
        <v>305</v>
      </c>
      <c r="G43" s="15">
        <f>'[1]16'!H45</f>
        <v>155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'[1]16'!B46</f>
        <v>155</v>
      </c>
      <c r="C44" s="16">
        <f>'[1]16'!C46</f>
        <v>0</v>
      </c>
      <c r="D44" s="16">
        <f>'[1]16'!D46</f>
        <v>150</v>
      </c>
      <c r="E44" s="16">
        <f>'[1]16'!E46</f>
        <v>0</v>
      </c>
      <c r="F44" s="15">
        <f t="shared" si="6"/>
        <v>305</v>
      </c>
      <c r="G44" s="15">
        <f>'[1]16'!H46</f>
        <v>155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'[1]16'!B47</f>
        <v>155</v>
      </c>
      <c r="C45" s="16">
        <f>'[1]16'!C47</f>
        <v>0</v>
      </c>
      <c r="D45" s="16">
        <f>'[1]16'!D47</f>
        <v>150</v>
      </c>
      <c r="E45" s="16">
        <f>'[1]16'!E47</f>
        <v>0</v>
      </c>
      <c r="F45" s="15">
        <f t="shared" si="6"/>
        <v>305</v>
      </c>
      <c r="G45" s="15">
        <f>'[1]16'!H47</f>
        <v>155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'[1]16'!B48</f>
        <v>155</v>
      </c>
      <c r="C46" s="16">
        <f>'[1]16'!C48</f>
        <v>0</v>
      </c>
      <c r="D46" s="16">
        <f>'[1]16'!D48</f>
        <v>150</v>
      </c>
      <c r="E46" s="16">
        <f>'[1]16'!E48</f>
        <v>0</v>
      </c>
      <c r="F46" s="15">
        <f t="shared" si="6"/>
        <v>305</v>
      </c>
      <c r="G46" s="15">
        <f>'[1]16'!H48</f>
        <v>155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'[1]16'!B49</f>
        <v>155</v>
      </c>
      <c r="C47" s="16">
        <f>'[1]16'!C49</f>
        <v>0</v>
      </c>
      <c r="D47" s="16">
        <f>'[1]16'!D49</f>
        <v>150</v>
      </c>
      <c r="E47" s="16">
        <f>'[1]16'!E49</f>
        <v>0</v>
      </c>
      <c r="F47" s="15">
        <f t="shared" si="6"/>
        <v>305</v>
      </c>
      <c r="G47" s="15">
        <f>'[1]16'!H49</f>
        <v>155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'[1]16'!B50</f>
        <v>155</v>
      </c>
      <c r="C48" s="16">
        <f>'[1]16'!C50</f>
        <v>0</v>
      </c>
      <c r="D48" s="16">
        <f>'[1]16'!D50</f>
        <v>150</v>
      </c>
      <c r="E48" s="16">
        <f>'[1]16'!E50</f>
        <v>0</v>
      </c>
      <c r="F48" s="15">
        <f t="shared" si="6"/>
        <v>305</v>
      </c>
      <c r="G48" s="15">
        <f>'[1]16'!H50</f>
        <v>155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'[1]16'!B51</f>
        <v>155</v>
      </c>
      <c r="C49" s="16">
        <f>'[1]16'!C51</f>
        <v>0</v>
      </c>
      <c r="D49" s="16">
        <f>'[1]16'!D51</f>
        <v>150</v>
      </c>
      <c r="E49" s="16">
        <f>'[1]16'!E51</f>
        <v>0</v>
      </c>
      <c r="F49" s="15">
        <f t="shared" si="6"/>
        <v>305</v>
      </c>
      <c r="G49" s="15">
        <f>'[1]16'!H51</f>
        <v>155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'[1]16'!B52</f>
        <v>155</v>
      </c>
      <c r="C50" s="16">
        <f>'[1]16'!C52</f>
        <v>0</v>
      </c>
      <c r="D50" s="16">
        <f>'[1]16'!D52</f>
        <v>150</v>
      </c>
      <c r="E50" s="16">
        <f>'[1]16'!E52</f>
        <v>0</v>
      </c>
      <c r="F50" s="15">
        <f t="shared" si="6"/>
        <v>305</v>
      </c>
      <c r="G50" s="15">
        <f>'[1]16'!H52</f>
        <v>155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'[1]16'!B53</f>
        <v>150</v>
      </c>
      <c r="C51" s="16">
        <f>'[1]16'!C53</f>
        <v>0</v>
      </c>
      <c r="D51" s="16">
        <f>'[1]16'!D53</f>
        <v>150</v>
      </c>
      <c r="E51" s="16">
        <f>'[1]16'!E53</f>
        <v>0</v>
      </c>
      <c r="F51" s="15">
        <f t="shared" si="6"/>
        <v>300</v>
      </c>
      <c r="G51" s="15">
        <f>'[1]16'!H53</f>
        <v>150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'[1]16'!B54</f>
        <v>150</v>
      </c>
      <c r="C52" s="16">
        <f>'[1]16'!C54</f>
        <v>0</v>
      </c>
      <c r="D52" s="16">
        <f>'[1]16'!D54</f>
        <v>150</v>
      </c>
      <c r="E52" s="16">
        <f>'[1]16'!E54</f>
        <v>0</v>
      </c>
      <c r="F52" s="15">
        <f t="shared" si="6"/>
        <v>300</v>
      </c>
      <c r="G52" s="15">
        <f>'[1]16'!H54</f>
        <v>150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'[1]16'!B55</f>
        <v>150</v>
      </c>
      <c r="C53" s="16">
        <f>'[1]16'!C55</f>
        <v>0</v>
      </c>
      <c r="D53" s="16">
        <f>'[1]16'!D55</f>
        <v>150</v>
      </c>
      <c r="E53" s="16">
        <f>'[1]16'!E55</f>
        <v>0</v>
      </c>
      <c r="F53" s="15">
        <f t="shared" si="6"/>
        <v>300</v>
      </c>
      <c r="G53" s="15">
        <f>'[1]16'!H55</f>
        <v>150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'[1]16'!B56</f>
        <v>150</v>
      </c>
      <c r="C54" s="16">
        <f>'[1]16'!C56</f>
        <v>0</v>
      </c>
      <c r="D54" s="16">
        <f>'[1]16'!D56</f>
        <v>150</v>
      </c>
      <c r="E54" s="16">
        <f>'[1]16'!E56</f>
        <v>0</v>
      </c>
      <c r="F54" s="15">
        <f t="shared" si="6"/>
        <v>300</v>
      </c>
      <c r="G54" s="15">
        <f>'[1]16'!H56</f>
        <v>150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'[1]16'!B57</f>
        <v>150</v>
      </c>
      <c r="C55" s="16">
        <f>'[1]16'!C57</f>
        <v>0</v>
      </c>
      <c r="D55" s="16">
        <f>'[1]16'!D57</f>
        <v>150</v>
      </c>
      <c r="E55" s="16">
        <f>'[1]16'!E57</f>
        <v>0</v>
      </c>
      <c r="F55" s="15">
        <f t="shared" si="6"/>
        <v>300</v>
      </c>
      <c r="G55" s="15">
        <f>'[1]16'!H57</f>
        <v>150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'[1]16'!B58</f>
        <v>150</v>
      </c>
      <c r="C56" s="16">
        <f>'[1]16'!C58</f>
        <v>0</v>
      </c>
      <c r="D56" s="16">
        <f>'[1]16'!D58</f>
        <v>150</v>
      </c>
      <c r="E56" s="16">
        <f>'[1]16'!E58</f>
        <v>0</v>
      </c>
      <c r="F56" s="15">
        <f t="shared" si="6"/>
        <v>300</v>
      </c>
      <c r="G56" s="15">
        <f>'[1]16'!H58</f>
        <v>150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'[1]16'!B59</f>
        <v>150</v>
      </c>
      <c r="C57" s="16">
        <f>'[1]16'!C59</f>
        <v>0</v>
      </c>
      <c r="D57" s="16">
        <f>'[1]16'!D59</f>
        <v>150</v>
      </c>
      <c r="E57" s="16">
        <f>'[1]16'!E59</f>
        <v>0</v>
      </c>
      <c r="F57" s="15">
        <f t="shared" si="6"/>
        <v>300</v>
      </c>
      <c r="G57" s="15">
        <f>'[1]16'!H59</f>
        <v>150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'[1]16'!B60</f>
        <v>150</v>
      </c>
      <c r="C58" s="16">
        <f>'[1]16'!C60</f>
        <v>0</v>
      </c>
      <c r="D58" s="16">
        <f>'[1]16'!D60</f>
        <v>150</v>
      </c>
      <c r="E58" s="16">
        <f>'[1]16'!E60</f>
        <v>0</v>
      </c>
      <c r="F58" s="15">
        <f t="shared" si="6"/>
        <v>300</v>
      </c>
      <c r="G58" s="15">
        <f>'[1]16'!H60</f>
        <v>150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'[1]16'!B61</f>
        <v>147</v>
      </c>
      <c r="C59" s="16">
        <f>'[1]16'!C61</f>
        <v>0</v>
      </c>
      <c r="D59" s="16">
        <f>'[1]16'!D61</f>
        <v>150</v>
      </c>
      <c r="E59" s="16">
        <f>'[1]16'!E61</f>
        <v>0</v>
      </c>
      <c r="F59" s="15">
        <f t="shared" si="6"/>
        <v>297</v>
      </c>
      <c r="G59" s="15">
        <f>'[1]16'!H61</f>
        <v>147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147</v>
      </c>
      <c r="L59" s="18">
        <f>frq!C59</f>
        <v>1</v>
      </c>
      <c r="M59" s="16">
        <f t="shared" si="7"/>
        <v>147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147</v>
      </c>
    </row>
    <row r="60" spans="1:17">
      <c r="A60" s="8" t="s">
        <v>102</v>
      </c>
      <c r="B60" s="15">
        <f>'[1]16'!B62</f>
        <v>147</v>
      </c>
      <c r="C60" s="16">
        <f>'[1]16'!C62</f>
        <v>0</v>
      </c>
      <c r="D60" s="16">
        <f>'[1]16'!D62</f>
        <v>150</v>
      </c>
      <c r="E60" s="16">
        <f>'[1]16'!E62</f>
        <v>0</v>
      </c>
      <c r="F60" s="15">
        <f t="shared" si="6"/>
        <v>297</v>
      </c>
      <c r="G60" s="15">
        <f>'[1]16'!H62</f>
        <v>147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147</v>
      </c>
      <c r="L60" s="18">
        <f>frq!C60</f>
        <v>1</v>
      </c>
      <c r="M60" s="16">
        <f t="shared" si="7"/>
        <v>147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147</v>
      </c>
    </row>
    <row r="61" spans="1:17">
      <c r="A61" s="8" t="s">
        <v>103</v>
      </c>
      <c r="B61" s="15">
        <f>'[1]16'!B63</f>
        <v>147</v>
      </c>
      <c r="C61" s="16">
        <f>'[1]16'!C63</f>
        <v>0</v>
      </c>
      <c r="D61" s="16">
        <f>'[1]16'!D63</f>
        <v>150</v>
      </c>
      <c r="E61" s="16">
        <f>'[1]16'!E63</f>
        <v>0</v>
      </c>
      <c r="F61" s="15">
        <f t="shared" si="6"/>
        <v>297</v>
      </c>
      <c r="G61" s="15">
        <f>'[1]16'!H63</f>
        <v>147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147</v>
      </c>
      <c r="L61" s="18">
        <f>frq!C61</f>
        <v>1</v>
      </c>
      <c r="M61" s="16">
        <f t="shared" si="7"/>
        <v>147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147</v>
      </c>
    </row>
    <row r="62" spans="1:17">
      <c r="A62" s="8" t="s">
        <v>104</v>
      </c>
      <c r="B62" s="15">
        <f>'[1]16'!B64</f>
        <v>147</v>
      </c>
      <c r="C62" s="16">
        <f>'[1]16'!C64</f>
        <v>0</v>
      </c>
      <c r="D62" s="16">
        <f>'[1]16'!D64</f>
        <v>150</v>
      </c>
      <c r="E62" s="16">
        <f>'[1]16'!E64</f>
        <v>0</v>
      </c>
      <c r="F62" s="15">
        <f t="shared" si="6"/>
        <v>297</v>
      </c>
      <c r="G62" s="15">
        <f>'[1]16'!H64</f>
        <v>147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147</v>
      </c>
      <c r="L62" s="18">
        <f>frq!C62</f>
        <v>1</v>
      </c>
      <c r="M62" s="16">
        <f t="shared" si="7"/>
        <v>147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147</v>
      </c>
    </row>
    <row r="63" spans="1:17">
      <c r="A63" s="8" t="s">
        <v>105</v>
      </c>
      <c r="B63" s="15">
        <f>'[1]16'!B65</f>
        <v>147</v>
      </c>
      <c r="C63" s="16">
        <f>'[1]16'!C65</f>
        <v>0</v>
      </c>
      <c r="D63" s="16">
        <f>'[1]16'!D65</f>
        <v>150</v>
      </c>
      <c r="E63" s="16">
        <f>'[1]16'!E65</f>
        <v>0</v>
      </c>
      <c r="F63" s="15">
        <f t="shared" si="6"/>
        <v>297</v>
      </c>
      <c r="G63" s="15">
        <f>'[1]16'!H65</f>
        <v>147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147</v>
      </c>
      <c r="L63" s="18">
        <f>frq!C63</f>
        <v>1</v>
      </c>
      <c r="M63" s="16">
        <f t="shared" si="7"/>
        <v>147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147</v>
      </c>
    </row>
    <row r="64" spans="1:17">
      <c r="A64" s="8" t="s">
        <v>106</v>
      </c>
      <c r="B64" s="15">
        <f>'[1]16'!B66</f>
        <v>147</v>
      </c>
      <c r="C64" s="16">
        <f>'[1]16'!C66</f>
        <v>0</v>
      </c>
      <c r="D64" s="16">
        <f>'[1]16'!D66</f>
        <v>150</v>
      </c>
      <c r="E64" s="16">
        <f>'[1]16'!E66</f>
        <v>0</v>
      </c>
      <c r="F64" s="15">
        <f t="shared" si="6"/>
        <v>297</v>
      </c>
      <c r="G64" s="15">
        <f>'[1]16'!H66</f>
        <v>147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147</v>
      </c>
      <c r="L64" s="18">
        <f>frq!C64</f>
        <v>1</v>
      </c>
      <c r="M64" s="16">
        <f t="shared" si="7"/>
        <v>147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147</v>
      </c>
    </row>
    <row r="65" spans="1:19">
      <c r="A65" s="8" t="s">
        <v>107</v>
      </c>
      <c r="B65" s="15">
        <f>'[1]16'!B67</f>
        <v>147</v>
      </c>
      <c r="C65" s="16">
        <f>'[1]16'!C67</f>
        <v>0</v>
      </c>
      <c r="D65" s="16">
        <f>'[1]16'!D67</f>
        <v>150</v>
      </c>
      <c r="E65" s="16">
        <f>'[1]16'!E67</f>
        <v>0</v>
      </c>
      <c r="F65" s="15">
        <f t="shared" si="6"/>
        <v>297</v>
      </c>
      <c r="G65" s="15">
        <f>'[1]16'!H67</f>
        <v>147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147</v>
      </c>
      <c r="L65" s="18">
        <f>frq!C65</f>
        <v>1</v>
      </c>
      <c r="M65" s="16">
        <f t="shared" si="7"/>
        <v>147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147</v>
      </c>
    </row>
    <row r="66" spans="1:19">
      <c r="A66" s="8" t="s">
        <v>108</v>
      </c>
      <c r="B66" s="15">
        <f>'[1]16'!B68</f>
        <v>147</v>
      </c>
      <c r="C66" s="16">
        <f>'[1]16'!C68</f>
        <v>0</v>
      </c>
      <c r="D66" s="16">
        <f>'[1]16'!D68</f>
        <v>150</v>
      </c>
      <c r="E66" s="16">
        <f>'[1]16'!E68</f>
        <v>0</v>
      </c>
      <c r="F66" s="15">
        <f t="shared" si="6"/>
        <v>297</v>
      </c>
      <c r="G66" s="15">
        <f>'[1]16'!H68</f>
        <v>147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147</v>
      </c>
      <c r="L66" s="18">
        <f>frq!C66</f>
        <v>1</v>
      </c>
      <c r="M66" s="16">
        <f t="shared" si="7"/>
        <v>147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147</v>
      </c>
    </row>
    <row r="67" spans="1:19">
      <c r="A67" s="8" t="s">
        <v>109</v>
      </c>
      <c r="B67" s="15">
        <f>'[1]16'!B69</f>
        <v>147</v>
      </c>
      <c r="C67" s="16">
        <f>'[1]16'!C69</f>
        <v>0</v>
      </c>
      <c r="D67" s="16">
        <f>'[1]16'!D69</f>
        <v>150</v>
      </c>
      <c r="E67" s="16">
        <f>'[1]16'!E69</f>
        <v>0</v>
      </c>
      <c r="F67" s="15">
        <f t="shared" si="6"/>
        <v>297</v>
      </c>
      <c r="G67" s="15">
        <f>'[1]16'!H69</f>
        <v>147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147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147</v>
      </c>
    </row>
    <row r="68" spans="1:19">
      <c r="A68" s="8" t="s">
        <v>110</v>
      </c>
      <c r="B68" s="15">
        <f>'[1]16'!B70</f>
        <v>145</v>
      </c>
      <c r="C68" s="16">
        <f>'[1]16'!C70</f>
        <v>0</v>
      </c>
      <c r="D68" s="16">
        <f>'[1]16'!D70</f>
        <v>150</v>
      </c>
      <c r="E68" s="16">
        <f>'[1]16'!E70</f>
        <v>0</v>
      </c>
      <c r="F68" s="15">
        <f t="shared" si="6"/>
        <v>295</v>
      </c>
      <c r="G68" s="15">
        <f>'[1]16'!H70</f>
        <v>145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145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'[1]16'!B71</f>
        <v>145</v>
      </c>
      <c r="C69" s="16">
        <f>'[1]16'!C71</f>
        <v>0</v>
      </c>
      <c r="D69" s="16">
        <f>'[1]16'!D71</f>
        <v>150</v>
      </c>
      <c r="E69" s="16">
        <f>'[1]16'!E71</f>
        <v>0</v>
      </c>
      <c r="F69" s="15">
        <f t="shared" ref="F69:F98" si="17">SUM(B69:E69)</f>
        <v>295</v>
      </c>
      <c r="G69" s="15">
        <f>'[1]16'!H71</f>
        <v>145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145</v>
      </c>
      <c r="L69" s="18">
        <f>frq!C69</f>
        <v>1</v>
      </c>
      <c r="M69" s="16">
        <f t="shared" si="11"/>
        <v>145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'[1]16'!B72</f>
        <v>145</v>
      </c>
      <c r="C70" s="16">
        <f>'[1]16'!C72</f>
        <v>0</v>
      </c>
      <c r="D70" s="16">
        <f>'[1]16'!D72</f>
        <v>150</v>
      </c>
      <c r="E70" s="16">
        <f>'[1]16'!E72</f>
        <v>0</v>
      </c>
      <c r="F70" s="15">
        <f t="shared" si="17"/>
        <v>295</v>
      </c>
      <c r="G70" s="15">
        <f>'[1]16'!H72</f>
        <v>145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145</v>
      </c>
      <c r="L70" s="18">
        <f>frq!C70</f>
        <v>1</v>
      </c>
      <c r="M70" s="16">
        <f t="shared" si="11"/>
        <v>145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'[1]16'!B73</f>
        <v>145</v>
      </c>
      <c r="C71" s="16">
        <f>'[1]16'!C73</f>
        <v>0</v>
      </c>
      <c r="D71" s="16">
        <f>'[1]16'!D73</f>
        <v>150</v>
      </c>
      <c r="E71" s="16">
        <f>'[1]16'!E73</f>
        <v>0</v>
      </c>
      <c r="F71" s="15">
        <f t="shared" si="17"/>
        <v>295</v>
      </c>
      <c r="G71" s="15">
        <f>'[1]16'!H73</f>
        <v>145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145</v>
      </c>
      <c r="L71" s="18">
        <f>frq!C71</f>
        <v>1</v>
      </c>
      <c r="M71" s="16">
        <f t="shared" si="11"/>
        <v>145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'[1]16'!B74</f>
        <v>145</v>
      </c>
      <c r="C72" s="16">
        <f>'[1]16'!C74</f>
        <v>0</v>
      </c>
      <c r="D72" s="16">
        <f>'[1]16'!D74</f>
        <v>150</v>
      </c>
      <c r="E72" s="16">
        <f>'[1]16'!E74</f>
        <v>0</v>
      </c>
      <c r="F72" s="15">
        <f t="shared" si="17"/>
        <v>295</v>
      </c>
      <c r="G72" s="15">
        <f>'[1]16'!H74</f>
        <v>145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145</v>
      </c>
      <c r="L72" s="18">
        <f>frq!C72</f>
        <v>1</v>
      </c>
      <c r="M72" s="16">
        <f t="shared" si="11"/>
        <v>145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'[1]16'!B75</f>
        <v>145</v>
      </c>
      <c r="C73" s="16">
        <f>'[1]16'!C75</f>
        <v>0</v>
      </c>
      <c r="D73" s="16">
        <f>'[1]16'!D75</f>
        <v>150</v>
      </c>
      <c r="E73" s="16">
        <f>'[1]16'!E75</f>
        <v>0</v>
      </c>
      <c r="F73" s="15">
        <f t="shared" si="17"/>
        <v>295</v>
      </c>
      <c r="G73" s="15">
        <f>'[1]16'!H75</f>
        <v>145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145</v>
      </c>
      <c r="L73" s="18">
        <f>frq!C73</f>
        <v>1</v>
      </c>
      <c r="M73" s="16">
        <f t="shared" si="11"/>
        <v>145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'[1]16'!B76</f>
        <v>145</v>
      </c>
      <c r="C74" s="16">
        <f>'[1]16'!C76</f>
        <v>0</v>
      </c>
      <c r="D74" s="16">
        <f>'[1]16'!D76</f>
        <v>150</v>
      </c>
      <c r="E74" s="16">
        <f>'[1]16'!E76</f>
        <v>0</v>
      </c>
      <c r="F74" s="15">
        <f t="shared" si="17"/>
        <v>295</v>
      </c>
      <c r="G74" s="15">
        <f>'[1]16'!H76</f>
        <v>145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145</v>
      </c>
      <c r="L74" s="18">
        <f>frq!C74</f>
        <v>1</v>
      </c>
      <c r="M74" s="16">
        <f t="shared" si="11"/>
        <v>145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'[1]16'!B77</f>
        <v>145</v>
      </c>
      <c r="C75" s="16">
        <f>'[1]16'!C77</f>
        <v>0</v>
      </c>
      <c r="D75" s="16">
        <f>'[1]16'!D77</f>
        <v>150</v>
      </c>
      <c r="E75" s="16">
        <f>'[1]16'!E77</f>
        <v>0</v>
      </c>
      <c r="F75" s="15">
        <f t="shared" si="17"/>
        <v>295</v>
      </c>
      <c r="G75" s="15">
        <f>'[1]16'!H77</f>
        <v>145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145</v>
      </c>
      <c r="L75" s="18">
        <f>frq!C75</f>
        <v>1</v>
      </c>
      <c r="M75" s="16">
        <f t="shared" si="11"/>
        <v>145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'[1]16'!B78</f>
        <v>145</v>
      </c>
      <c r="C76" s="16">
        <f>'[1]16'!C78</f>
        <v>0</v>
      </c>
      <c r="D76" s="16">
        <f>'[1]16'!D78</f>
        <v>150</v>
      </c>
      <c r="E76" s="16">
        <f>'[1]16'!E78</f>
        <v>0</v>
      </c>
      <c r="F76" s="15">
        <f t="shared" si="17"/>
        <v>295</v>
      </c>
      <c r="G76" s="15">
        <f>'[1]16'!H78</f>
        <v>145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145</v>
      </c>
      <c r="L76" s="18">
        <f>frq!C76</f>
        <v>1</v>
      </c>
      <c r="M76" s="16">
        <f t="shared" si="11"/>
        <v>145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'[1]16'!B79</f>
        <v>145</v>
      </c>
      <c r="C77" s="16">
        <f>'[1]16'!C79</f>
        <v>0</v>
      </c>
      <c r="D77" s="16">
        <f>'[1]16'!D79</f>
        <v>150</v>
      </c>
      <c r="E77" s="16">
        <f>'[1]16'!E79</f>
        <v>0</v>
      </c>
      <c r="F77" s="15">
        <f t="shared" si="17"/>
        <v>295</v>
      </c>
      <c r="G77" s="15">
        <f>'[1]16'!H79</f>
        <v>145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145</v>
      </c>
      <c r="L77" s="18">
        <f>frq!C77</f>
        <v>1</v>
      </c>
      <c r="M77" s="16">
        <f t="shared" si="11"/>
        <v>145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'[1]16'!B80</f>
        <v>145</v>
      </c>
      <c r="C78" s="16">
        <f>'[1]16'!C80</f>
        <v>0</v>
      </c>
      <c r="D78" s="16">
        <f>'[1]16'!D80</f>
        <v>150</v>
      </c>
      <c r="E78" s="16">
        <f>'[1]16'!E80</f>
        <v>0</v>
      </c>
      <c r="F78" s="15">
        <f t="shared" si="17"/>
        <v>295</v>
      </c>
      <c r="G78" s="15">
        <f>'[1]16'!H80</f>
        <v>145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145</v>
      </c>
      <c r="L78" s="18">
        <f>frq!C78</f>
        <v>1</v>
      </c>
      <c r="M78" s="16">
        <f t="shared" si="11"/>
        <v>145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'[1]16'!B81</f>
        <v>145</v>
      </c>
      <c r="C79" s="16">
        <f>'[1]16'!C81</f>
        <v>0</v>
      </c>
      <c r="D79" s="16">
        <f>'[1]16'!D81</f>
        <v>150</v>
      </c>
      <c r="E79" s="16">
        <f>'[1]16'!E81</f>
        <v>0</v>
      </c>
      <c r="F79" s="15">
        <f t="shared" si="17"/>
        <v>295</v>
      </c>
      <c r="G79" s="15">
        <f>'[1]16'!H81</f>
        <v>145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145</v>
      </c>
      <c r="L79" s="18">
        <f>frq!C79</f>
        <v>1</v>
      </c>
      <c r="M79" s="16">
        <f t="shared" si="11"/>
        <v>145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'[1]16'!B82</f>
        <v>145</v>
      </c>
      <c r="C80" s="16">
        <f>'[1]16'!C82</f>
        <v>0</v>
      </c>
      <c r="D80" s="16">
        <f>'[1]16'!D82</f>
        <v>150</v>
      </c>
      <c r="E80" s="16">
        <f>'[1]16'!E82</f>
        <v>0</v>
      </c>
      <c r="F80" s="15">
        <f t="shared" si="17"/>
        <v>295</v>
      </c>
      <c r="G80" s="15">
        <f>'[1]16'!H82</f>
        <v>145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145</v>
      </c>
      <c r="L80" s="18">
        <f>frq!C80</f>
        <v>1</v>
      </c>
      <c r="M80" s="16">
        <f t="shared" si="11"/>
        <v>145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'[1]16'!B83</f>
        <v>145</v>
      </c>
      <c r="C81" s="16">
        <f>'[1]16'!C83</f>
        <v>0</v>
      </c>
      <c r="D81" s="16">
        <f>'[1]16'!D83</f>
        <v>150</v>
      </c>
      <c r="E81" s="16">
        <f>'[1]16'!E83</f>
        <v>0</v>
      </c>
      <c r="F81" s="15">
        <f t="shared" si="17"/>
        <v>295</v>
      </c>
      <c r="G81" s="15">
        <f>'[1]16'!H83</f>
        <v>145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145</v>
      </c>
      <c r="L81" s="18">
        <f>frq!C81</f>
        <v>1</v>
      </c>
      <c r="M81" s="16">
        <f t="shared" si="11"/>
        <v>145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'[1]16'!B84</f>
        <v>145</v>
      </c>
      <c r="C82" s="16">
        <f>'[1]16'!C84</f>
        <v>0</v>
      </c>
      <c r="D82" s="16">
        <f>'[1]16'!D84</f>
        <v>150</v>
      </c>
      <c r="E82" s="16">
        <f>'[1]16'!E84</f>
        <v>0</v>
      </c>
      <c r="F82" s="15">
        <f t="shared" si="17"/>
        <v>295</v>
      </c>
      <c r="G82" s="15">
        <f>'[1]16'!H84</f>
        <v>145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145</v>
      </c>
      <c r="L82" s="18">
        <f>frq!C82</f>
        <v>1</v>
      </c>
      <c r="M82" s="16">
        <f t="shared" si="11"/>
        <v>145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'[1]16'!B85</f>
        <v>147</v>
      </c>
      <c r="C83" s="16">
        <f>'[1]16'!C85</f>
        <v>0</v>
      </c>
      <c r="D83" s="16">
        <f>'[1]16'!D85</f>
        <v>150</v>
      </c>
      <c r="E83" s="16">
        <f>'[1]16'!E85</f>
        <v>0</v>
      </c>
      <c r="F83" s="15">
        <f t="shared" si="17"/>
        <v>297</v>
      </c>
      <c r="G83" s="15">
        <f>'[1]16'!H85</f>
        <v>147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147</v>
      </c>
      <c r="L83" s="18">
        <f>frq!C83</f>
        <v>1</v>
      </c>
      <c r="M83" s="16">
        <f t="shared" si="11"/>
        <v>147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147</v>
      </c>
    </row>
    <row r="84" spans="1:17">
      <c r="A84" s="8" t="s">
        <v>126</v>
      </c>
      <c r="B84" s="15">
        <f>'[1]16'!B86</f>
        <v>147</v>
      </c>
      <c r="C84" s="16">
        <f>'[1]16'!C86</f>
        <v>0</v>
      </c>
      <c r="D84" s="16">
        <f>'[1]16'!D86</f>
        <v>150</v>
      </c>
      <c r="E84" s="16">
        <f>'[1]16'!E86</f>
        <v>0</v>
      </c>
      <c r="F84" s="15">
        <f t="shared" si="17"/>
        <v>297</v>
      </c>
      <c r="G84" s="15">
        <f>'[1]16'!H86</f>
        <v>147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147</v>
      </c>
      <c r="L84" s="18">
        <f>frq!C84</f>
        <v>1</v>
      </c>
      <c r="M84" s="16">
        <f t="shared" si="11"/>
        <v>147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147</v>
      </c>
    </row>
    <row r="85" spans="1:17">
      <c r="A85" s="8" t="s">
        <v>127</v>
      </c>
      <c r="B85" s="15">
        <f>'[1]16'!B87</f>
        <v>147</v>
      </c>
      <c r="C85" s="16">
        <f>'[1]16'!C87</f>
        <v>0</v>
      </c>
      <c r="D85" s="16">
        <f>'[1]16'!D87</f>
        <v>150</v>
      </c>
      <c r="E85" s="16">
        <f>'[1]16'!E87</f>
        <v>0</v>
      </c>
      <c r="F85" s="15">
        <f t="shared" si="17"/>
        <v>297</v>
      </c>
      <c r="G85" s="15">
        <f>'[1]16'!H87</f>
        <v>147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147</v>
      </c>
      <c r="L85" s="18">
        <f>frq!C85</f>
        <v>1</v>
      </c>
      <c r="M85" s="16">
        <f t="shared" si="11"/>
        <v>147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147</v>
      </c>
    </row>
    <row r="86" spans="1:17">
      <c r="A86" s="8" t="s">
        <v>128</v>
      </c>
      <c r="B86" s="15">
        <f>'[1]16'!B88</f>
        <v>147</v>
      </c>
      <c r="C86" s="16">
        <f>'[1]16'!C88</f>
        <v>0</v>
      </c>
      <c r="D86" s="16">
        <f>'[1]16'!D88</f>
        <v>150</v>
      </c>
      <c r="E86" s="16">
        <f>'[1]16'!E88</f>
        <v>0</v>
      </c>
      <c r="F86" s="15">
        <f t="shared" si="17"/>
        <v>297</v>
      </c>
      <c r="G86" s="15">
        <f>'[1]16'!H88</f>
        <v>147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147</v>
      </c>
      <c r="L86" s="18">
        <f>frq!C86</f>
        <v>1</v>
      </c>
      <c r="M86" s="16">
        <f t="shared" si="11"/>
        <v>147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'[1]16'!B89</f>
        <v>147</v>
      </c>
      <c r="C87" s="16">
        <f>'[1]16'!C89</f>
        <v>0</v>
      </c>
      <c r="D87" s="16">
        <f>'[1]16'!D89</f>
        <v>150</v>
      </c>
      <c r="E87" s="16">
        <f>'[1]16'!E89</f>
        <v>0</v>
      </c>
      <c r="F87" s="15">
        <f t="shared" si="17"/>
        <v>297</v>
      </c>
      <c r="G87" s="15">
        <f>'[1]16'!H89</f>
        <v>147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147</v>
      </c>
      <c r="L87" s="18">
        <f>frq!C87</f>
        <v>1</v>
      </c>
      <c r="M87" s="16">
        <f t="shared" si="11"/>
        <v>147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'[1]16'!B90</f>
        <v>147</v>
      </c>
      <c r="C88" s="16">
        <f>'[1]16'!C90</f>
        <v>0</v>
      </c>
      <c r="D88" s="16">
        <f>'[1]16'!D90</f>
        <v>150</v>
      </c>
      <c r="E88" s="16">
        <f>'[1]16'!E90</f>
        <v>0</v>
      </c>
      <c r="F88" s="15">
        <f t="shared" si="17"/>
        <v>297</v>
      </c>
      <c r="G88" s="15">
        <f>'[1]16'!H90</f>
        <v>147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'[1]16'!B91</f>
        <v>147</v>
      </c>
      <c r="C89" s="16">
        <f>'[1]16'!C91</f>
        <v>0</v>
      </c>
      <c r="D89" s="16">
        <f>'[1]16'!D91</f>
        <v>150</v>
      </c>
      <c r="E89" s="16">
        <f>'[1]16'!E91</f>
        <v>0</v>
      </c>
      <c r="F89" s="15">
        <f t="shared" si="17"/>
        <v>297</v>
      </c>
      <c r="G89" s="15">
        <f>'[1]16'!H91</f>
        <v>147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147</v>
      </c>
      <c r="L89" s="18">
        <f>frq!C89</f>
        <v>1</v>
      </c>
      <c r="M89" s="16">
        <f t="shared" si="11"/>
        <v>147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'[1]16'!B92</f>
        <v>147</v>
      </c>
      <c r="C90" s="16">
        <f>'[1]16'!C92</f>
        <v>0</v>
      </c>
      <c r="D90" s="16">
        <f>'[1]16'!D92</f>
        <v>150</v>
      </c>
      <c r="E90" s="16">
        <f>'[1]16'!E92</f>
        <v>0</v>
      </c>
      <c r="F90" s="15">
        <f t="shared" si="17"/>
        <v>297</v>
      </c>
      <c r="G90" s="15">
        <f>'[1]16'!H92</f>
        <v>147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147</v>
      </c>
      <c r="L90" s="18">
        <f>frq!C90</f>
        <v>1</v>
      </c>
      <c r="M90" s="16">
        <f t="shared" si="11"/>
        <v>147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'[1]16'!B93</f>
        <v>150</v>
      </c>
      <c r="C91" s="16">
        <f>'[1]16'!C93</f>
        <v>0</v>
      </c>
      <c r="D91" s="16">
        <f>'[1]16'!D93</f>
        <v>150</v>
      </c>
      <c r="E91" s="16">
        <f>'[1]16'!E93</f>
        <v>0</v>
      </c>
      <c r="F91" s="15">
        <f t="shared" si="17"/>
        <v>300</v>
      </c>
      <c r="G91" s="15">
        <f>'[1]16'!H93</f>
        <v>150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'[1]16'!B94</f>
        <v>150</v>
      </c>
      <c r="C92" s="16">
        <f>'[1]16'!C94</f>
        <v>0</v>
      </c>
      <c r="D92" s="16">
        <f>'[1]16'!D94</f>
        <v>150</v>
      </c>
      <c r="E92" s="16">
        <f>'[1]16'!E94</f>
        <v>0</v>
      </c>
      <c r="F92" s="15">
        <f t="shared" si="17"/>
        <v>300</v>
      </c>
      <c r="G92" s="15">
        <f>'[1]16'!H94</f>
        <v>150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'[1]16'!B95</f>
        <v>150</v>
      </c>
      <c r="C93" s="16">
        <f>'[1]16'!C95</f>
        <v>0</v>
      </c>
      <c r="D93" s="16">
        <f>'[1]16'!D95</f>
        <v>150</v>
      </c>
      <c r="E93" s="16">
        <f>'[1]16'!E95</f>
        <v>0</v>
      </c>
      <c r="F93" s="15">
        <f t="shared" si="17"/>
        <v>300</v>
      </c>
      <c r="G93" s="15">
        <f>'[1]16'!H95</f>
        <v>150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'[1]16'!B96</f>
        <v>150</v>
      </c>
      <c r="C94" s="16">
        <f>'[1]16'!C96</f>
        <v>0</v>
      </c>
      <c r="D94" s="16">
        <f>'[1]16'!D96</f>
        <v>150</v>
      </c>
      <c r="E94" s="16">
        <f>'[1]16'!E96</f>
        <v>0</v>
      </c>
      <c r="F94" s="15">
        <f t="shared" si="17"/>
        <v>300</v>
      </c>
      <c r="G94" s="15">
        <f>'[1]16'!H96</f>
        <v>150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'[1]16'!B97</f>
        <v>150</v>
      </c>
      <c r="C95" s="16">
        <f>'[1]16'!C97</f>
        <v>0</v>
      </c>
      <c r="D95" s="16">
        <f>'[1]16'!D97</f>
        <v>150</v>
      </c>
      <c r="E95" s="16">
        <f>'[1]16'!E97</f>
        <v>0</v>
      </c>
      <c r="F95" s="15">
        <f t="shared" si="17"/>
        <v>300</v>
      </c>
      <c r="G95" s="15">
        <f>'[1]16'!H97</f>
        <v>150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'[1]16'!B98</f>
        <v>150</v>
      </c>
      <c r="C96" s="16">
        <f>'[1]16'!C98</f>
        <v>0</v>
      </c>
      <c r="D96" s="16">
        <f>'[1]16'!D98</f>
        <v>150</v>
      </c>
      <c r="E96" s="16">
        <f>'[1]16'!E98</f>
        <v>0</v>
      </c>
      <c r="F96" s="15">
        <f t="shared" si="17"/>
        <v>300</v>
      </c>
      <c r="G96" s="15">
        <f>'[1]16'!H98</f>
        <v>150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'[1]16'!B99</f>
        <v>150</v>
      </c>
      <c r="C97" s="16">
        <f>'[1]16'!C99</f>
        <v>0</v>
      </c>
      <c r="D97" s="16">
        <f>'[1]16'!D99</f>
        <v>150</v>
      </c>
      <c r="E97" s="16">
        <f>'[1]16'!E99</f>
        <v>0</v>
      </c>
      <c r="F97" s="15">
        <f t="shared" si="17"/>
        <v>300</v>
      </c>
      <c r="G97" s="15">
        <f>'[1]16'!H99</f>
        <v>150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'[1]16'!B100</f>
        <v>150</v>
      </c>
      <c r="C98" s="16">
        <f>'[1]16'!C100</f>
        <v>0</v>
      </c>
      <c r="D98" s="16">
        <f>'[1]16'!D100</f>
        <v>150</v>
      </c>
      <c r="E98" s="16">
        <f>'[1]16'!E100</f>
        <v>0</v>
      </c>
      <c r="F98" s="15">
        <f t="shared" si="17"/>
        <v>300</v>
      </c>
      <c r="G98" s="15">
        <f>'[1]16'!H100</f>
        <v>150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3.61625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7.2162499999999996</v>
      </c>
      <c r="G99" s="15">
        <f t="shared" si="18"/>
        <v>3.61625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3.61625</v>
      </c>
      <c r="L99" s="15">
        <f t="shared" si="18"/>
        <v>2.4E-2</v>
      </c>
      <c r="M99" s="15">
        <f t="shared" si="18"/>
        <v>3.61625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3.61625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'[2]16'!B5</f>
        <v>84</v>
      </c>
      <c r="C3" s="218">
        <f>'[2]16'!C5</f>
        <v>0</v>
      </c>
      <c r="D3" s="218">
        <f>'[2]16'!D5</f>
        <v>0</v>
      </c>
      <c r="E3" s="218">
        <f>'[2]16'!E5</f>
        <v>0</v>
      </c>
      <c r="F3" s="15">
        <f>SUM(B3:E3)</f>
        <v>84</v>
      </c>
      <c r="G3" s="217">
        <f>'[2]16'!H5</f>
        <v>28.22</v>
      </c>
      <c r="H3" s="218">
        <f>'[2]16'!I5</f>
        <v>0</v>
      </c>
      <c r="I3" s="218">
        <f>'[2]16'!J5</f>
        <v>0</v>
      </c>
      <c r="J3" s="218">
        <f>'[2]16'!K5</f>
        <v>0</v>
      </c>
      <c r="K3" s="15">
        <f>SUM(G3:J3)</f>
        <v>28.22</v>
      </c>
      <c r="L3" s="18">
        <f>frq!C3</f>
        <v>1</v>
      </c>
      <c r="M3" s="167">
        <f>IF($L3=1,G3,IF(AND($L3=0.985,G3&gt;0.985*B3),B3*0.985,IF(AND($L3=0.965,G3&gt;0.965*B3),0.965*B3,G3)))-R3</f>
        <v>27.82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27.82</v>
      </c>
      <c r="R3" s="18">
        <v>0.4</v>
      </c>
    </row>
    <row r="4" spans="1:18">
      <c r="A4" s="8" t="s">
        <v>46</v>
      </c>
      <c r="B4" s="217">
        <f>'[2]16'!B6</f>
        <v>84</v>
      </c>
      <c r="C4" s="218">
        <f>'[2]16'!C6</f>
        <v>0</v>
      </c>
      <c r="D4" s="218">
        <f>'[2]16'!D6</f>
        <v>0</v>
      </c>
      <c r="E4" s="218">
        <f>'[2]16'!E6</f>
        <v>0</v>
      </c>
      <c r="F4" s="15">
        <f>SUM(B4:E4)</f>
        <v>84</v>
      </c>
      <c r="G4" s="217">
        <f>'[2]16'!H6</f>
        <v>35</v>
      </c>
      <c r="H4" s="218">
        <f>'[2]16'!I6</f>
        <v>0</v>
      </c>
      <c r="I4" s="218">
        <f>'[2]16'!J6</f>
        <v>0</v>
      </c>
      <c r="J4" s="218">
        <f>'[2]16'!K6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17">
        <f>'[2]16'!B7</f>
        <v>84</v>
      </c>
      <c r="C5" s="218">
        <f>'[2]16'!C7</f>
        <v>0</v>
      </c>
      <c r="D5" s="218">
        <f>'[2]16'!D7</f>
        <v>0</v>
      </c>
      <c r="E5" s="218">
        <f>'[2]16'!E7</f>
        <v>0</v>
      </c>
      <c r="F5" s="15">
        <f t="shared" ref="F5:F68" si="6">SUM(B5:E5)</f>
        <v>84</v>
      </c>
      <c r="G5" s="217">
        <f>'[2]16'!H7</f>
        <v>35</v>
      </c>
      <c r="H5" s="218">
        <f>'[2]16'!I7</f>
        <v>0</v>
      </c>
      <c r="I5" s="218">
        <f>'[2]16'!J7</f>
        <v>0</v>
      </c>
      <c r="J5" s="218">
        <f>'[2]16'!K7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17">
        <f>'[2]16'!B8</f>
        <v>84</v>
      </c>
      <c r="C6" s="218">
        <f>'[2]16'!C8</f>
        <v>0</v>
      </c>
      <c r="D6" s="218">
        <f>'[2]16'!D8</f>
        <v>0</v>
      </c>
      <c r="E6" s="218">
        <f>'[2]16'!E8</f>
        <v>0</v>
      </c>
      <c r="F6" s="15">
        <f t="shared" si="6"/>
        <v>84</v>
      </c>
      <c r="G6" s="217">
        <f>'[2]16'!H8</f>
        <v>35</v>
      </c>
      <c r="H6" s="218">
        <f>'[2]16'!I8</f>
        <v>0</v>
      </c>
      <c r="I6" s="218">
        <f>'[2]16'!J8</f>
        <v>0</v>
      </c>
      <c r="J6" s="218">
        <f>'[2]16'!K8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17">
        <f>'[2]16'!B9</f>
        <v>84</v>
      </c>
      <c r="C7" s="218">
        <f>'[2]16'!C9</f>
        <v>0</v>
      </c>
      <c r="D7" s="218">
        <f>'[2]16'!D9</f>
        <v>0</v>
      </c>
      <c r="E7" s="218">
        <f>'[2]16'!E9</f>
        <v>0</v>
      </c>
      <c r="F7" s="15">
        <f t="shared" si="6"/>
        <v>84</v>
      </c>
      <c r="G7" s="217">
        <f>'[2]16'!H9</f>
        <v>35</v>
      </c>
      <c r="H7" s="218">
        <f>'[2]16'!I9</f>
        <v>0</v>
      </c>
      <c r="I7" s="218">
        <f>'[2]16'!J9</f>
        <v>0</v>
      </c>
      <c r="J7" s="218">
        <f>'[2]16'!K9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17">
        <f>'[2]16'!B10</f>
        <v>84</v>
      </c>
      <c r="C8" s="218">
        <f>'[2]16'!C10</f>
        <v>0</v>
      </c>
      <c r="D8" s="218">
        <f>'[2]16'!D10</f>
        <v>0</v>
      </c>
      <c r="E8" s="218">
        <f>'[2]16'!E10</f>
        <v>0</v>
      </c>
      <c r="F8" s="15">
        <f t="shared" si="6"/>
        <v>84</v>
      </c>
      <c r="G8" s="217">
        <f>'[2]16'!H10</f>
        <v>35</v>
      </c>
      <c r="H8" s="218">
        <f>'[2]16'!I10</f>
        <v>0</v>
      </c>
      <c r="I8" s="218">
        <f>'[2]16'!J10</f>
        <v>0</v>
      </c>
      <c r="J8" s="218">
        <f>'[2]16'!K10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17">
        <f>'[2]16'!B11</f>
        <v>84</v>
      </c>
      <c r="C9" s="218">
        <f>'[2]16'!C11</f>
        <v>0</v>
      </c>
      <c r="D9" s="218">
        <f>'[2]16'!D11</f>
        <v>0</v>
      </c>
      <c r="E9" s="218">
        <f>'[2]16'!E11</f>
        <v>0</v>
      </c>
      <c r="F9" s="15">
        <f t="shared" si="6"/>
        <v>84</v>
      </c>
      <c r="G9" s="217">
        <f>'[2]16'!H11</f>
        <v>35</v>
      </c>
      <c r="H9" s="218">
        <f>'[2]16'!I11</f>
        <v>0</v>
      </c>
      <c r="I9" s="218">
        <f>'[2]16'!J11</f>
        <v>0</v>
      </c>
      <c r="J9" s="218">
        <f>'[2]16'!K11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17">
        <f>'[2]16'!B12</f>
        <v>84</v>
      </c>
      <c r="C10" s="218">
        <f>'[2]16'!C12</f>
        <v>0</v>
      </c>
      <c r="D10" s="218">
        <f>'[2]16'!D12</f>
        <v>0</v>
      </c>
      <c r="E10" s="218">
        <f>'[2]16'!E12</f>
        <v>0</v>
      </c>
      <c r="F10" s="15">
        <f t="shared" si="6"/>
        <v>84</v>
      </c>
      <c r="G10" s="217">
        <f>'[2]16'!H12</f>
        <v>35</v>
      </c>
      <c r="H10" s="218">
        <f>'[2]16'!I12</f>
        <v>0</v>
      </c>
      <c r="I10" s="218">
        <f>'[2]16'!J12</f>
        <v>0</v>
      </c>
      <c r="J10" s="218">
        <f>'[2]16'!K12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17">
        <f>'[2]16'!B13</f>
        <v>84</v>
      </c>
      <c r="C11" s="218">
        <f>'[2]16'!C13</f>
        <v>0</v>
      </c>
      <c r="D11" s="218">
        <f>'[2]16'!D13</f>
        <v>0</v>
      </c>
      <c r="E11" s="218">
        <f>'[2]16'!E13</f>
        <v>0</v>
      </c>
      <c r="F11" s="15">
        <f t="shared" si="6"/>
        <v>84</v>
      </c>
      <c r="G11" s="217">
        <f>'[2]16'!H13</f>
        <v>34</v>
      </c>
      <c r="H11" s="218">
        <f>'[2]16'!I13</f>
        <v>0</v>
      </c>
      <c r="I11" s="218">
        <f>'[2]16'!J13</f>
        <v>0</v>
      </c>
      <c r="J11" s="218">
        <f>'[2]16'!K13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17">
        <f>'[2]16'!B14</f>
        <v>84</v>
      </c>
      <c r="C12" s="218">
        <f>'[2]16'!C14</f>
        <v>0</v>
      </c>
      <c r="D12" s="218">
        <f>'[2]16'!D14</f>
        <v>0</v>
      </c>
      <c r="E12" s="218">
        <f>'[2]16'!E14</f>
        <v>0</v>
      </c>
      <c r="F12" s="15">
        <f t="shared" si="6"/>
        <v>84</v>
      </c>
      <c r="G12" s="217">
        <f>'[2]16'!H14</f>
        <v>34</v>
      </c>
      <c r="H12" s="218">
        <f>'[2]16'!I14</f>
        <v>0</v>
      </c>
      <c r="I12" s="218">
        <f>'[2]16'!J14</f>
        <v>0</v>
      </c>
      <c r="J12" s="218">
        <f>'[2]16'!K14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17">
        <f>'[2]16'!B15</f>
        <v>84</v>
      </c>
      <c r="C13" s="218">
        <f>'[2]16'!C15</f>
        <v>0</v>
      </c>
      <c r="D13" s="218">
        <f>'[2]16'!D15</f>
        <v>0</v>
      </c>
      <c r="E13" s="218">
        <f>'[2]16'!E15</f>
        <v>0</v>
      </c>
      <c r="F13" s="15">
        <f t="shared" si="6"/>
        <v>84</v>
      </c>
      <c r="G13" s="217">
        <f>'[2]16'!H15</f>
        <v>34</v>
      </c>
      <c r="H13" s="218">
        <f>'[2]16'!I15</f>
        <v>0</v>
      </c>
      <c r="I13" s="218">
        <f>'[2]16'!J15</f>
        <v>0</v>
      </c>
      <c r="J13" s="218">
        <f>'[2]16'!K15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17">
        <f>'[2]16'!B16</f>
        <v>84</v>
      </c>
      <c r="C14" s="218">
        <f>'[2]16'!C16</f>
        <v>0</v>
      </c>
      <c r="D14" s="218">
        <f>'[2]16'!D16</f>
        <v>0</v>
      </c>
      <c r="E14" s="218">
        <f>'[2]16'!E16</f>
        <v>0</v>
      </c>
      <c r="F14" s="15">
        <f t="shared" si="6"/>
        <v>84</v>
      </c>
      <c r="G14" s="217">
        <f>'[2]16'!H16</f>
        <v>34</v>
      </c>
      <c r="H14" s="218">
        <f>'[2]16'!I16</f>
        <v>0</v>
      </c>
      <c r="I14" s="218">
        <f>'[2]16'!J16</f>
        <v>0</v>
      </c>
      <c r="J14" s="218">
        <f>'[2]16'!K16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17">
        <f>'[2]16'!B17</f>
        <v>84</v>
      </c>
      <c r="C15" s="218">
        <f>'[2]16'!C17</f>
        <v>0</v>
      </c>
      <c r="D15" s="218">
        <f>'[2]16'!D17</f>
        <v>0</v>
      </c>
      <c r="E15" s="218">
        <f>'[2]16'!E17</f>
        <v>0</v>
      </c>
      <c r="F15" s="15">
        <f t="shared" si="6"/>
        <v>84</v>
      </c>
      <c r="G15" s="217">
        <f>'[2]16'!H17</f>
        <v>34</v>
      </c>
      <c r="H15" s="218">
        <f>'[2]16'!I17</f>
        <v>0</v>
      </c>
      <c r="I15" s="218">
        <f>'[2]16'!J17</f>
        <v>0</v>
      </c>
      <c r="J15" s="218">
        <f>'[2]16'!K17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17">
        <f>'[2]16'!B18</f>
        <v>84</v>
      </c>
      <c r="C16" s="218">
        <f>'[2]16'!C18</f>
        <v>0</v>
      </c>
      <c r="D16" s="218">
        <f>'[2]16'!D18</f>
        <v>0</v>
      </c>
      <c r="E16" s="218">
        <f>'[2]16'!E18</f>
        <v>0</v>
      </c>
      <c r="F16" s="15">
        <f t="shared" si="6"/>
        <v>84</v>
      </c>
      <c r="G16" s="217">
        <f>'[2]16'!H18</f>
        <v>34</v>
      </c>
      <c r="H16" s="218">
        <f>'[2]16'!I18</f>
        <v>0</v>
      </c>
      <c r="I16" s="218">
        <f>'[2]16'!J18</f>
        <v>0</v>
      </c>
      <c r="J16" s="218">
        <f>'[2]16'!K18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17">
        <f>'[2]16'!B19</f>
        <v>84</v>
      </c>
      <c r="C17" s="218">
        <f>'[2]16'!C19</f>
        <v>0</v>
      </c>
      <c r="D17" s="218">
        <f>'[2]16'!D19</f>
        <v>0</v>
      </c>
      <c r="E17" s="218">
        <f>'[2]16'!E19</f>
        <v>0</v>
      </c>
      <c r="F17" s="15">
        <f t="shared" si="6"/>
        <v>84</v>
      </c>
      <c r="G17" s="217">
        <f>'[2]16'!H19</f>
        <v>34</v>
      </c>
      <c r="H17" s="218">
        <f>'[2]16'!I19</f>
        <v>0</v>
      </c>
      <c r="I17" s="218">
        <f>'[2]16'!J19</f>
        <v>0</v>
      </c>
      <c r="J17" s="218">
        <f>'[2]16'!K19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17">
        <f>'[2]16'!B20</f>
        <v>84</v>
      </c>
      <c r="C18" s="218">
        <f>'[2]16'!C20</f>
        <v>0</v>
      </c>
      <c r="D18" s="218">
        <f>'[2]16'!D20</f>
        <v>0</v>
      </c>
      <c r="E18" s="218">
        <f>'[2]16'!E20</f>
        <v>0</v>
      </c>
      <c r="F18" s="15">
        <f t="shared" si="6"/>
        <v>84</v>
      </c>
      <c r="G18" s="217">
        <f>'[2]16'!H20</f>
        <v>34</v>
      </c>
      <c r="H18" s="218">
        <f>'[2]16'!I20</f>
        <v>0</v>
      </c>
      <c r="I18" s="218">
        <f>'[2]16'!J20</f>
        <v>0</v>
      </c>
      <c r="J18" s="218">
        <f>'[2]16'!K20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17">
        <f>'[2]16'!B21</f>
        <v>84</v>
      </c>
      <c r="C19" s="218">
        <f>'[2]16'!C21</f>
        <v>0</v>
      </c>
      <c r="D19" s="218">
        <f>'[2]16'!D21</f>
        <v>0</v>
      </c>
      <c r="E19" s="218">
        <f>'[2]16'!E21</f>
        <v>0</v>
      </c>
      <c r="F19" s="15">
        <f t="shared" si="6"/>
        <v>84</v>
      </c>
      <c r="G19" s="217">
        <f>'[2]16'!H21</f>
        <v>34</v>
      </c>
      <c r="H19" s="218">
        <f>'[2]16'!I21</f>
        <v>0</v>
      </c>
      <c r="I19" s="218">
        <f>'[2]16'!J21</f>
        <v>0</v>
      </c>
      <c r="J19" s="218">
        <f>'[2]16'!K21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17">
        <f>'[2]16'!B22</f>
        <v>84</v>
      </c>
      <c r="C20" s="218">
        <f>'[2]16'!C22</f>
        <v>0</v>
      </c>
      <c r="D20" s="218">
        <f>'[2]16'!D22</f>
        <v>0</v>
      </c>
      <c r="E20" s="218">
        <f>'[2]16'!E22</f>
        <v>0</v>
      </c>
      <c r="F20" s="15">
        <f t="shared" si="6"/>
        <v>84</v>
      </c>
      <c r="G20" s="217">
        <f>'[2]16'!H22</f>
        <v>34</v>
      </c>
      <c r="H20" s="218">
        <f>'[2]16'!I22</f>
        <v>0</v>
      </c>
      <c r="I20" s="218">
        <f>'[2]16'!J22</f>
        <v>0</v>
      </c>
      <c r="J20" s="218">
        <f>'[2]16'!K22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17">
        <f>'[2]16'!B23</f>
        <v>84</v>
      </c>
      <c r="C21" s="218">
        <f>'[2]16'!C23</f>
        <v>0</v>
      </c>
      <c r="D21" s="218">
        <f>'[2]16'!D23</f>
        <v>0</v>
      </c>
      <c r="E21" s="218">
        <f>'[2]16'!E23</f>
        <v>0</v>
      </c>
      <c r="F21" s="15">
        <f t="shared" si="6"/>
        <v>84</v>
      </c>
      <c r="G21" s="217">
        <f>'[2]16'!H23</f>
        <v>34</v>
      </c>
      <c r="H21" s="218">
        <f>'[2]16'!I23</f>
        <v>0</v>
      </c>
      <c r="I21" s="218">
        <f>'[2]16'!J23</f>
        <v>0</v>
      </c>
      <c r="J21" s="218">
        <f>'[2]16'!K23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17">
        <f>'[2]16'!B24</f>
        <v>84</v>
      </c>
      <c r="C22" s="218">
        <f>'[2]16'!C24</f>
        <v>0</v>
      </c>
      <c r="D22" s="218">
        <f>'[2]16'!D24</f>
        <v>0</v>
      </c>
      <c r="E22" s="218">
        <f>'[2]16'!E24</f>
        <v>0</v>
      </c>
      <c r="F22" s="15">
        <f t="shared" si="6"/>
        <v>84</v>
      </c>
      <c r="G22" s="217">
        <f>'[2]16'!H24</f>
        <v>34</v>
      </c>
      <c r="H22" s="218">
        <f>'[2]16'!I24</f>
        <v>0</v>
      </c>
      <c r="I22" s="218">
        <f>'[2]16'!J24</f>
        <v>0</v>
      </c>
      <c r="J22" s="218">
        <f>'[2]16'!K24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17">
        <f>'[2]16'!B25</f>
        <v>84</v>
      </c>
      <c r="C23" s="218">
        <f>'[2]16'!C25</f>
        <v>0</v>
      </c>
      <c r="D23" s="218">
        <f>'[2]16'!D25</f>
        <v>0</v>
      </c>
      <c r="E23" s="218">
        <f>'[2]16'!E25</f>
        <v>0</v>
      </c>
      <c r="F23" s="15">
        <f t="shared" si="6"/>
        <v>84</v>
      </c>
      <c r="G23" s="217">
        <f>'[2]16'!H25</f>
        <v>35</v>
      </c>
      <c r="H23" s="218">
        <f>'[2]16'!I25</f>
        <v>0</v>
      </c>
      <c r="I23" s="218">
        <f>'[2]16'!J25</f>
        <v>0</v>
      </c>
      <c r="J23" s="218">
        <f>'[2]16'!K25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17">
        <f>'[2]16'!B26</f>
        <v>84</v>
      </c>
      <c r="C24" s="218">
        <f>'[2]16'!C26</f>
        <v>0</v>
      </c>
      <c r="D24" s="218">
        <f>'[2]16'!D26</f>
        <v>0</v>
      </c>
      <c r="E24" s="218">
        <f>'[2]16'!E26</f>
        <v>0</v>
      </c>
      <c r="F24" s="15">
        <f t="shared" si="6"/>
        <v>84</v>
      </c>
      <c r="G24" s="217">
        <f>'[2]16'!H26</f>
        <v>35</v>
      </c>
      <c r="H24" s="218">
        <f>'[2]16'!I26</f>
        <v>0</v>
      </c>
      <c r="I24" s="218">
        <f>'[2]16'!J26</f>
        <v>0</v>
      </c>
      <c r="J24" s="218">
        <f>'[2]16'!K26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17">
        <f>'[2]16'!B27</f>
        <v>84</v>
      </c>
      <c r="C25" s="218">
        <f>'[2]16'!C27</f>
        <v>0</v>
      </c>
      <c r="D25" s="218">
        <f>'[2]16'!D27</f>
        <v>0</v>
      </c>
      <c r="E25" s="218">
        <f>'[2]16'!E27</f>
        <v>0</v>
      </c>
      <c r="F25" s="15">
        <f t="shared" si="6"/>
        <v>84</v>
      </c>
      <c r="G25" s="217">
        <f>'[2]16'!H27</f>
        <v>35</v>
      </c>
      <c r="H25" s="218">
        <f>'[2]16'!I27</f>
        <v>0</v>
      </c>
      <c r="I25" s="218">
        <f>'[2]16'!J27</f>
        <v>0</v>
      </c>
      <c r="J25" s="218">
        <f>'[2]16'!K27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17">
        <f>'[2]16'!B28</f>
        <v>84</v>
      </c>
      <c r="C26" s="218">
        <f>'[2]16'!C28</f>
        <v>0</v>
      </c>
      <c r="D26" s="218">
        <f>'[2]16'!D28</f>
        <v>0</v>
      </c>
      <c r="E26" s="218">
        <f>'[2]16'!E28</f>
        <v>0</v>
      </c>
      <c r="F26" s="15">
        <f t="shared" si="6"/>
        <v>84</v>
      </c>
      <c r="G26" s="217">
        <f>'[2]16'!H28</f>
        <v>35</v>
      </c>
      <c r="H26" s="218">
        <f>'[2]16'!I28</f>
        <v>0</v>
      </c>
      <c r="I26" s="218">
        <f>'[2]16'!J28</f>
        <v>0</v>
      </c>
      <c r="J26" s="218">
        <f>'[2]16'!K28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17">
        <f>'[2]16'!B29</f>
        <v>84</v>
      </c>
      <c r="C27" s="218">
        <f>'[2]16'!C29</f>
        <v>0</v>
      </c>
      <c r="D27" s="218">
        <f>'[2]16'!D29</f>
        <v>0</v>
      </c>
      <c r="E27" s="218">
        <f>'[2]16'!E29</f>
        <v>0</v>
      </c>
      <c r="F27" s="15">
        <f t="shared" si="6"/>
        <v>84</v>
      </c>
      <c r="G27" s="217">
        <f>'[2]16'!H29</f>
        <v>35</v>
      </c>
      <c r="H27" s="218">
        <f>'[2]16'!I29</f>
        <v>0</v>
      </c>
      <c r="I27" s="218">
        <f>'[2]16'!J29</f>
        <v>0</v>
      </c>
      <c r="J27" s="218">
        <f>'[2]16'!K29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17">
        <f>'[2]16'!B30</f>
        <v>84</v>
      </c>
      <c r="C28" s="218">
        <f>'[2]16'!C30</f>
        <v>0</v>
      </c>
      <c r="D28" s="218">
        <f>'[2]16'!D30</f>
        <v>0</v>
      </c>
      <c r="E28" s="218">
        <f>'[2]16'!E30</f>
        <v>0</v>
      </c>
      <c r="F28" s="15">
        <f t="shared" si="6"/>
        <v>84</v>
      </c>
      <c r="G28" s="217">
        <f>'[2]16'!H30</f>
        <v>35</v>
      </c>
      <c r="H28" s="218">
        <f>'[2]16'!I30</f>
        <v>0</v>
      </c>
      <c r="I28" s="218">
        <f>'[2]16'!J30</f>
        <v>0</v>
      </c>
      <c r="J28" s="218">
        <f>'[2]16'!K30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17">
        <f>'[2]16'!B31</f>
        <v>84</v>
      </c>
      <c r="C29" s="218">
        <f>'[2]16'!C31</f>
        <v>0</v>
      </c>
      <c r="D29" s="218">
        <f>'[2]16'!D31</f>
        <v>0</v>
      </c>
      <c r="E29" s="218">
        <f>'[2]16'!E31</f>
        <v>0</v>
      </c>
      <c r="F29" s="15">
        <f t="shared" si="6"/>
        <v>84</v>
      </c>
      <c r="G29" s="217">
        <f>'[2]16'!H31</f>
        <v>35</v>
      </c>
      <c r="H29" s="218">
        <f>'[2]16'!I31</f>
        <v>0</v>
      </c>
      <c r="I29" s="218">
        <f>'[2]16'!J31</f>
        <v>0</v>
      </c>
      <c r="J29" s="218">
        <f>'[2]16'!K31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17">
        <f>'[2]16'!B32</f>
        <v>84</v>
      </c>
      <c r="C30" s="218">
        <f>'[2]16'!C32</f>
        <v>0</v>
      </c>
      <c r="D30" s="218">
        <f>'[2]16'!D32</f>
        <v>0</v>
      </c>
      <c r="E30" s="218">
        <f>'[2]16'!E32</f>
        <v>0</v>
      </c>
      <c r="F30" s="15">
        <f t="shared" si="6"/>
        <v>84</v>
      </c>
      <c r="G30" s="217">
        <f>'[2]16'!H32</f>
        <v>35</v>
      </c>
      <c r="H30" s="218">
        <f>'[2]16'!I32</f>
        <v>0</v>
      </c>
      <c r="I30" s="218">
        <f>'[2]16'!J32</f>
        <v>0</v>
      </c>
      <c r="J30" s="218">
        <f>'[2]16'!K32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17">
        <f>'[2]16'!B33</f>
        <v>84</v>
      </c>
      <c r="C31" s="218">
        <f>'[2]16'!C33</f>
        <v>0</v>
      </c>
      <c r="D31" s="218">
        <f>'[2]16'!D33</f>
        <v>0</v>
      </c>
      <c r="E31" s="218">
        <f>'[2]16'!E33</f>
        <v>0</v>
      </c>
      <c r="F31" s="15">
        <f t="shared" si="6"/>
        <v>84</v>
      </c>
      <c r="G31" s="217">
        <f>'[2]16'!H33</f>
        <v>35</v>
      </c>
      <c r="H31" s="218">
        <f>'[2]16'!I33</f>
        <v>0</v>
      </c>
      <c r="I31" s="218">
        <f>'[2]16'!J33</f>
        <v>0</v>
      </c>
      <c r="J31" s="218">
        <f>'[2]16'!K33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17">
        <f>'[2]16'!B34</f>
        <v>84</v>
      </c>
      <c r="C32" s="218">
        <f>'[2]16'!C34</f>
        <v>0</v>
      </c>
      <c r="D32" s="218">
        <f>'[2]16'!D34</f>
        <v>0</v>
      </c>
      <c r="E32" s="218">
        <f>'[2]16'!E34</f>
        <v>0</v>
      </c>
      <c r="F32" s="15">
        <f t="shared" si="6"/>
        <v>84</v>
      </c>
      <c r="G32" s="217">
        <f>'[2]16'!H34</f>
        <v>35</v>
      </c>
      <c r="H32" s="218">
        <f>'[2]16'!I34</f>
        <v>0</v>
      </c>
      <c r="I32" s="218">
        <f>'[2]16'!J34</f>
        <v>0</v>
      </c>
      <c r="J32" s="218">
        <f>'[2]16'!K34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17">
        <f>'[2]16'!B35</f>
        <v>84</v>
      </c>
      <c r="C33" s="218">
        <f>'[2]16'!C35</f>
        <v>0</v>
      </c>
      <c r="D33" s="218">
        <f>'[2]16'!D35</f>
        <v>0</v>
      </c>
      <c r="E33" s="218">
        <f>'[2]16'!E35</f>
        <v>0</v>
      </c>
      <c r="F33" s="15">
        <f t="shared" si="6"/>
        <v>84</v>
      </c>
      <c r="G33" s="217">
        <f>'[2]16'!H35</f>
        <v>35</v>
      </c>
      <c r="H33" s="218">
        <f>'[2]16'!I35</f>
        <v>0</v>
      </c>
      <c r="I33" s="218">
        <f>'[2]16'!J35</f>
        <v>0</v>
      </c>
      <c r="J33" s="218">
        <f>'[2]16'!K35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17">
        <f>'[2]16'!B36</f>
        <v>84</v>
      </c>
      <c r="C34" s="218">
        <f>'[2]16'!C36</f>
        <v>0</v>
      </c>
      <c r="D34" s="218">
        <f>'[2]16'!D36</f>
        <v>0</v>
      </c>
      <c r="E34" s="218">
        <f>'[2]16'!E36</f>
        <v>0</v>
      </c>
      <c r="F34" s="15">
        <f t="shared" si="6"/>
        <v>84</v>
      </c>
      <c r="G34" s="217">
        <f>'[2]16'!H36</f>
        <v>35</v>
      </c>
      <c r="H34" s="218">
        <f>'[2]16'!I36</f>
        <v>0</v>
      </c>
      <c r="I34" s="218">
        <f>'[2]16'!J36</f>
        <v>0</v>
      </c>
      <c r="J34" s="218">
        <f>'[2]16'!K36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17">
        <f>'[2]16'!B37</f>
        <v>84</v>
      </c>
      <c r="C35" s="218">
        <f>'[2]16'!C37</f>
        <v>0</v>
      </c>
      <c r="D35" s="218">
        <f>'[2]16'!D37</f>
        <v>0</v>
      </c>
      <c r="E35" s="218">
        <f>'[2]16'!E37</f>
        <v>0</v>
      </c>
      <c r="F35" s="15">
        <f t="shared" si="6"/>
        <v>84</v>
      </c>
      <c r="G35" s="217">
        <f>'[2]16'!H37</f>
        <v>35</v>
      </c>
      <c r="H35" s="218">
        <f>'[2]16'!I37</f>
        <v>0</v>
      </c>
      <c r="I35" s="218">
        <f>'[2]16'!J37</f>
        <v>0</v>
      </c>
      <c r="J35" s="218">
        <f>'[2]16'!K37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17">
        <f>'[2]16'!B38</f>
        <v>84</v>
      </c>
      <c r="C36" s="218">
        <f>'[2]16'!C38</f>
        <v>0</v>
      </c>
      <c r="D36" s="218">
        <f>'[2]16'!D38</f>
        <v>0</v>
      </c>
      <c r="E36" s="218">
        <f>'[2]16'!E38</f>
        <v>0</v>
      </c>
      <c r="F36" s="15">
        <f t="shared" si="6"/>
        <v>84</v>
      </c>
      <c r="G36" s="217">
        <f>'[2]16'!H38</f>
        <v>35</v>
      </c>
      <c r="H36" s="218">
        <f>'[2]16'!I38</f>
        <v>0</v>
      </c>
      <c r="I36" s="218">
        <f>'[2]16'!J38</f>
        <v>0</v>
      </c>
      <c r="J36" s="218">
        <f>'[2]16'!K38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17">
        <f>'[2]16'!B39</f>
        <v>84</v>
      </c>
      <c r="C37" s="218">
        <f>'[2]16'!C39</f>
        <v>0</v>
      </c>
      <c r="D37" s="218">
        <f>'[2]16'!D39</f>
        <v>0</v>
      </c>
      <c r="E37" s="218">
        <f>'[2]16'!E39</f>
        <v>0</v>
      </c>
      <c r="F37" s="15">
        <f t="shared" si="6"/>
        <v>84</v>
      </c>
      <c r="G37" s="217">
        <f>'[2]16'!H39</f>
        <v>35</v>
      </c>
      <c r="H37" s="218">
        <f>'[2]16'!I39</f>
        <v>0</v>
      </c>
      <c r="I37" s="218">
        <f>'[2]16'!J39</f>
        <v>0</v>
      </c>
      <c r="J37" s="218">
        <f>'[2]16'!K39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17">
        <f>'[2]16'!B40</f>
        <v>84</v>
      </c>
      <c r="C38" s="218">
        <f>'[2]16'!C40</f>
        <v>0</v>
      </c>
      <c r="D38" s="218">
        <f>'[2]16'!D40</f>
        <v>0</v>
      </c>
      <c r="E38" s="218">
        <f>'[2]16'!E40</f>
        <v>0</v>
      </c>
      <c r="F38" s="15">
        <f t="shared" si="6"/>
        <v>84</v>
      </c>
      <c r="G38" s="217">
        <f>'[2]16'!H40</f>
        <v>35</v>
      </c>
      <c r="H38" s="218">
        <f>'[2]16'!I40</f>
        <v>0</v>
      </c>
      <c r="I38" s="218">
        <f>'[2]16'!J40</f>
        <v>0</v>
      </c>
      <c r="J38" s="218">
        <f>'[2]16'!K40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17">
        <f>'[2]16'!B41</f>
        <v>84</v>
      </c>
      <c r="C39" s="218">
        <f>'[2]16'!C41</f>
        <v>0</v>
      </c>
      <c r="D39" s="218">
        <f>'[2]16'!D41</f>
        <v>0</v>
      </c>
      <c r="E39" s="218">
        <f>'[2]16'!E41</f>
        <v>0</v>
      </c>
      <c r="F39" s="15">
        <f t="shared" si="6"/>
        <v>84</v>
      </c>
      <c r="G39" s="217">
        <f>'[2]16'!H41</f>
        <v>35</v>
      </c>
      <c r="H39" s="218">
        <f>'[2]16'!I41</f>
        <v>0</v>
      </c>
      <c r="I39" s="218">
        <f>'[2]16'!J41</f>
        <v>0</v>
      </c>
      <c r="J39" s="218">
        <f>'[2]16'!K41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17">
        <f>'[2]16'!B42</f>
        <v>84</v>
      </c>
      <c r="C40" s="218">
        <f>'[2]16'!C42</f>
        <v>0</v>
      </c>
      <c r="D40" s="218">
        <f>'[2]16'!D42</f>
        <v>0</v>
      </c>
      <c r="E40" s="218">
        <f>'[2]16'!E42</f>
        <v>0</v>
      </c>
      <c r="F40" s="15">
        <f t="shared" si="6"/>
        <v>84</v>
      </c>
      <c r="G40" s="217">
        <f>'[2]16'!H42</f>
        <v>35</v>
      </c>
      <c r="H40" s="218">
        <f>'[2]16'!I42</f>
        <v>0</v>
      </c>
      <c r="I40" s="218">
        <f>'[2]16'!J42</f>
        <v>0</v>
      </c>
      <c r="J40" s="218">
        <f>'[2]16'!K42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17">
        <f>'[2]16'!B43</f>
        <v>84</v>
      </c>
      <c r="C41" s="218">
        <f>'[2]16'!C43</f>
        <v>0</v>
      </c>
      <c r="D41" s="218">
        <f>'[2]16'!D43</f>
        <v>0</v>
      </c>
      <c r="E41" s="218">
        <f>'[2]16'!E43</f>
        <v>0</v>
      </c>
      <c r="F41" s="15">
        <f t="shared" si="6"/>
        <v>84</v>
      </c>
      <c r="G41" s="217">
        <f>'[2]16'!H43</f>
        <v>35</v>
      </c>
      <c r="H41" s="218">
        <f>'[2]16'!I43</f>
        <v>0</v>
      </c>
      <c r="I41" s="218">
        <f>'[2]16'!J43</f>
        <v>0</v>
      </c>
      <c r="J41" s="218">
        <f>'[2]16'!K43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17">
        <f>'[2]16'!B44</f>
        <v>84</v>
      </c>
      <c r="C42" s="218">
        <f>'[2]16'!C44</f>
        <v>0</v>
      </c>
      <c r="D42" s="218">
        <f>'[2]16'!D44</f>
        <v>0</v>
      </c>
      <c r="E42" s="218">
        <f>'[2]16'!E44</f>
        <v>0</v>
      </c>
      <c r="F42" s="15">
        <f t="shared" si="6"/>
        <v>84</v>
      </c>
      <c r="G42" s="217">
        <f>'[2]16'!H44</f>
        <v>35</v>
      </c>
      <c r="H42" s="218">
        <f>'[2]16'!I44</f>
        <v>0</v>
      </c>
      <c r="I42" s="218">
        <f>'[2]16'!J44</f>
        <v>0</v>
      </c>
      <c r="J42" s="218">
        <f>'[2]16'!K44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17">
        <f>'[2]16'!B45</f>
        <v>84</v>
      </c>
      <c r="C43" s="218">
        <f>'[2]16'!C45</f>
        <v>0</v>
      </c>
      <c r="D43" s="218">
        <f>'[2]16'!D45</f>
        <v>0</v>
      </c>
      <c r="E43" s="218">
        <f>'[2]16'!E45</f>
        <v>0</v>
      </c>
      <c r="F43" s="15">
        <f t="shared" si="6"/>
        <v>84</v>
      </c>
      <c r="G43" s="217">
        <f>'[2]16'!H45</f>
        <v>35</v>
      </c>
      <c r="H43" s="218">
        <f>'[2]16'!I45</f>
        <v>0</v>
      </c>
      <c r="I43" s="218">
        <f>'[2]16'!J45</f>
        <v>0</v>
      </c>
      <c r="J43" s="218">
        <f>'[2]16'!K45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17">
        <f>'[2]16'!B46</f>
        <v>84</v>
      </c>
      <c r="C44" s="218">
        <f>'[2]16'!C46</f>
        <v>0</v>
      </c>
      <c r="D44" s="218">
        <f>'[2]16'!D46</f>
        <v>0</v>
      </c>
      <c r="E44" s="218">
        <f>'[2]16'!E46</f>
        <v>0</v>
      </c>
      <c r="F44" s="15">
        <f t="shared" si="6"/>
        <v>84</v>
      </c>
      <c r="G44" s="217">
        <f>'[2]16'!H46</f>
        <v>35</v>
      </c>
      <c r="H44" s="218">
        <f>'[2]16'!I46</f>
        <v>0</v>
      </c>
      <c r="I44" s="218">
        <f>'[2]16'!J46</f>
        <v>0</v>
      </c>
      <c r="J44" s="218">
        <f>'[2]16'!K46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17">
        <f>'[2]16'!B47</f>
        <v>84</v>
      </c>
      <c r="C45" s="218">
        <f>'[2]16'!C47</f>
        <v>0</v>
      </c>
      <c r="D45" s="218">
        <f>'[2]16'!D47</f>
        <v>0</v>
      </c>
      <c r="E45" s="218">
        <f>'[2]16'!E47</f>
        <v>0</v>
      </c>
      <c r="F45" s="15">
        <f t="shared" si="6"/>
        <v>84</v>
      </c>
      <c r="G45" s="217">
        <f>'[2]16'!H47</f>
        <v>34</v>
      </c>
      <c r="H45" s="218">
        <f>'[2]16'!I47</f>
        <v>0</v>
      </c>
      <c r="I45" s="218">
        <f>'[2]16'!J47</f>
        <v>0</v>
      </c>
      <c r="J45" s="218">
        <f>'[2]16'!K47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17">
        <f>'[2]16'!B48</f>
        <v>84</v>
      </c>
      <c r="C46" s="218">
        <f>'[2]16'!C48</f>
        <v>0</v>
      </c>
      <c r="D46" s="218">
        <f>'[2]16'!D48</f>
        <v>0</v>
      </c>
      <c r="E46" s="218">
        <f>'[2]16'!E48</f>
        <v>0</v>
      </c>
      <c r="F46" s="15">
        <f t="shared" si="6"/>
        <v>84</v>
      </c>
      <c r="G46" s="217">
        <f>'[2]16'!H48</f>
        <v>34</v>
      </c>
      <c r="H46" s="218">
        <f>'[2]16'!I48</f>
        <v>0</v>
      </c>
      <c r="I46" s="218">
        <f>'[2]16'!J48</f>
        <v>0</v>
      </c>
      <c r="J46" s="218">
        <f>'[2]16'!K48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17">
        <f>'[2]16'!B49</f>
        <v>84</v>
      </c>
      <c r="C47" s="218">
        <f>'[2]16'!C49</f>
        <v>0</v>
      </c>
      <c r="D47" s="218">
        <f>'[2]16'!D49</f>
        <v>0</v>
      </c>
      <c r="E47" s="218">
        <f>'[2]16'!E49</f>
        <v>0</v>
      </c>
      <c r="F47" s="15">
        <f t="shared" si="6"/>
        <v>84</v>
      </c>
      <c r="G47" s="217">
        <f>'[2]16'!H49</f>
        <v>34</v>
      </c>
      <c r="H47" s="218">
        <f>'[2]16'!I49</f>
        <v>0</v>
      </c>
      <c r="I47" s="218">
        <f>'[2]16'!J49</f>
        <v>0</v>
      </c>
      <c r="J47" s="218">
        <f>'[2]16'!K49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17">
        <f>'[2]16'!B50</f>
        <v>84</v>
      </c>
      <c r="C48" s="218">
        <f>'[2]16'!C50</f>
        <v>0</v>
      </c>
      <c r="D48" s="218">
        <f>'[2]16'!D50</f>
        <v>0</v>
      </c>
      <c r="E48" s="218">
        <f>'[2]16'!E50</f>
        <v>0</v>
      </c>
      <c r="F48" s="15">
        <f t="shared" si="6"/>
        <v>84</v>
      </c>
      <c r="G48" s="217">
        <f>'[2]16'!H50</f>
        <v>34</v>
      </c>
      <c r="H48" s="218">
        <f>'[2]16'!I50</f>
        <v>0</v>
      </c>
      <c r="I48" s="218">
        <f>'[2]16'!J50</f>
        <v>0</v>
      </c>
      <c r="J48" s="218">
        <f>'[2]16'!K50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17">
        <f>'[2]16'!B51</f>
        <v>84</v>
      </c>
      <c r="C49" s="218">
        <f>'[2]16'!C51</f>
        <v>0</v>
      </c>
      <c r="D49" s="218">
        <f>'[2]16'!D51</f>
        <v>0</v>
      </c>
      <c r="E49" s="218">
        <f>'[2]16'!E51</f>
        <v>0</v>
      </c>
      <c r="F49" s="15">
        <f t="shared" si="6"/>
        <v>84</v>
      </c>
      <c r="G49" s="217">
        <f>'[2]16'!H51</f>
        <v>34</v>
      </c>
      <c r="H49" s="218">
        <f>'[2]16'!I51</f>
        <v>0</v>
      </c>
      <c r="I49" s="218">
        <f>'[2]16'!J51</f>
        <v>0</v>
      </c>
      <c r="J49" s="218">
        <f>'[2]16'!K51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17">
        <f>'[2]16'!B52</f>
        <v>84</v>
      </c>
      <c r="C50" s="218">
        <f>'[2]16'!C52</f>
        <v>0</v>
      </c>
      <c r="D50" s="218">
        <f>'[2]16'!D52</f>
        <v>0</v>
      </c>
      <c r="E50" s="218">
        <f>'[2]16'!E52</f>
        <v>0</v>
      </c>
      <c r="F50" s="15">
        <f t="shared" si="6"/>
        <v>84</v>
      </c>
      <c r="G50" s="217">
        <f>'[2]16'!H52</f>
        <v>34</v>
      </c>
      <c r="H50" s="218">
        <f>'[2]16'!I52</f>
        <v>0</v>
      </c>
      <c r="I50" s="218">
        <f>'[2]16'!J52</f>
        <v>0</v>
      </c>
      <c r="J50" s="218">
        <f>'[2]16'!K52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17">
        <f>'[2]16'!B53</f>
        <v>84</v>
      </c>
      <c r="C51" s="218">
        <f>'[2]16'!C53</f>
        <v>0</v>
      </c>
      <c r="D51" s="218">
        <f>'[2]16'!D53</f>
        <v>0</v>
      </c>
      <c r="E51" s="218">
        <f>'[2]16'!E53</f>
        <v>0</v>
      </c>
      <c r="F51" s="15">
        <f t="shared" si="6"/>
        <v>84</v>
      </c>
      <c r="G51" s="217">
        <f>'[2]16'!H53</f>
        <v>34</v>
      </c>
      <c r="H51" s="218">
        <f>'[2]16'!I53</f>
        <v>0</v>
      </c>
      <c r="I51" s="218">
        <f>'[2]16'!J53</f>
        <v>0</v>
      </c>
      <c r="J51" s="218">
        <f>'[2]16'!K53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17">
        <f>'[2]16'!B54</f>
        <v>84</v>
      </c>
      <c r="C52" s="218">
        <f>'[2]16'!C54</f>
        <v>0</v>
      </c>
      <c r="D52" s="218">
        <f>'[2]16'!D54</f>
        <v>0</v>
      </c>
      <c r="E52" s="218">
        <f>'[2]16'!E54</f>
        <v>0</v>
      </c>
      <c r="F52" s="15">
        <f t="shared" si="6"/>
        <v>84</v>
      </c>
      <c r="G52" s="217">
        <f>'[2]16'!H54</f>
        <v>34</v>
      </c>
      <c r="H52" s="218">
        <f>'[2]16'!I54</f>
        <v>0</v>
      </c>
      <c r="I52" s="218">
        <f>'[2]16'!J54</f>
        <v>0</v>
      </c>
      <c r="J52" s="218">
        <f>'[2]16'!K54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17">
        <f>'[2]16'!B55</f>
        <v>84</v>
      </c>
      <c r="C53" s="218">
        <f>'[2]16'!C55</f>
        <v>0</v>
      </c>
      <c r="D53" s="218">
        <f>'[2]16'!D55</f>
        <v>0</v>
      </c>
      <c r="E53" s="218">
        <f>'[2]16'!E55</f>
        <v>0</v>
      </c>
      <c r="F53" s="15">
        <f t="shared" si="6"/>
        <v>84</v>
      </c>
      <c r="G53" s="217">
        <f>'[2]16'!H55</f>
        <v>34</v>
      </c>
      <c r="H53" s="218">
        <f>'[2]16'!I55</f>
        <v>0</v>
      </c>
      <c r="I53" s="218">
        <f>'[2]16'!J55</f>
        <v>0</v>
      </c>
      <c r="J53" s="218">
        <f>'[2]16'!K55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17">
        <f>'[2]16'!B56</f>
        <v>84</v>
      </c>
      <c r="C54" s="218">
        <f>'[2]16'!C56</f>
        <v>0</v>
      </c>
      <c r="D54" s="218">
        <f>'[2]16'!D56</f>
        <v>0</v>
      </c>
      <c r="E54" s="218">
        <f>'[2]16'!E56</f>
        <v>0</v>
      </c>
      <c r="F54" s="15">
        <f t="shared" si="6"/>
        <v>84</v>
      </c>
      <c r="G54" s="217">
        <f>'[2]16'!H56</f>
        <v>34</v>
      </c>
      <c r="H54" s="218">
        <f>'[2]16'!I56</f>
        <v>0</v>
      </c>
      <c r="I54" s="218">
        <f>'[2]16'!J56</f>
        <v>0</v>
      </c>
      <c r="J54" s="218">
        <f>'[2]16'!K56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17">
        <f>'[2]16'!B57</f>
        <v>84</v>
      </c>
      <c r="C55" s="218">
        <f>'[2]16'!C57</f>
        <v>0</v>
      </c>
      <c r="D55" s="218">
        <f>'[2]16'!D57</f>
        <v>0</v>
      </c>
      <c r="E55" s="218">
        <f>'[2]16'!E57</f>
        <v>0</v>
      </c>
      <c r="F55" s="15">
        <f t="shared" si="6"/>
        <v>84</v>
      </c>
      <c r="G55" s="217">
        <f>'[2]16'!H57</f>
        <v>33</v>
      </c>
      <c r="H55" s="218">
        <f>'[2]16'!I57</f>
        <v>0</v>
      </c>
      <c r="I55" s="218">
        <f>'[2]16'!J57</f>
        <v>0</v>
      </c>
      <c r="J55" s="218">
        <f>'[2]16'!K57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17">
        <f>'[2]16'!B58</f>
        <v>84</v>
      </c>
      <c r="C56" s="218">
        <f>'[2]16'!C58</f>
        <v>0</v>
      </c>
      <c r="D56" s="218">
        <f>'[2]16'!D58</f>
        <v>0</v>
      </c>
      <c r="E56" s="218">
        <f>'[2]16'!E58</f>
        <v>0</v>
      </c>
      <c r="F56" s="15">
        <f t="shared" si="6"/>
        <v>84</v>
      </c>
      <c r="G56" s="217">
        <f>'[2]16'!H58</f>
        <v>33</v>
      </c>
      <c r="H56" s="218">
        <f>'[2]16'!I58</f>
        <v>0</v>
      </c>
      <c r="I56" s="218">
        <f>'[2]16'!J58</f>
        <v>0</v>
      </c>
      <c r="J56" s="218">
        <f>'[2]16'!K58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17">
        <f>'[2]16'!B59</f>
        <v>84</v>
      </c>
      <c r="C57" s="218">
        <f>'[2]16'!C59</f>
        <v>0</v>
      </c>
      <c r="D57" s="218">
        <f>'[2]16'!D59</f>
        <v>0</v>
      </c>
      <c r="E57" s="218">
        <f>'[2]16'!E59</f>
        <v>0</v>
      </c>
      <c r="F57" s="15">
        <f t="shared" si="6"/>
        <v>84</v>
      </c>
      <c r="G57" s="217">
        <f>'[2]16'!H59</f>
        <v>33</v>
      </c>
      <c r="H57" s="218">
        <f>'[2]16'!I59</f>
        <v>0</v>
      </c>
      <c r="I57" s="218">
        <f>'[2]16'!J59</f>
        <v>0</v>
      </c>
      <c r="J57" s="218">
        <f>'[2]16'!K59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17">
        <f>'[2]16'!B60</f>
        <v>84</v>
      </c>
      <c r="C58" s="218">
        <f>'[2]16'!C60</f>
        <v>0</v>
      </c>
      <c r="D58" s="218">
        <f>'[2]16'!D60</f>
        <v>0</v>
      </c>
      <c r="E58" s="218">
        <f>'[2]16'!E60</f>
        <v>0</v>
      </c>
      <c r="F58" s="15">
        <f t="shared" si="6"/>
        <v>84</v>
      </c>
      <c r="G58" s="217">
        <f>'[2]16'!H60</f>
        <v>33</v>
      </c>
      <c r="H58" s="218">
        <f>'[2]16'!I60</f>
        <v>0</v>
      </c>
      <c r="I58" s="218">
        <f>'[2]16'!J60</f>
        <v>0</v>
      </c>
      <c r="J58" s="218">
        <f>'[2]16'!K60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17">
        <f>'[2]16'!B61</f>
        <v>84</v>
      </c>
      <c r="C59" s="218">
        <f>'[2]16'!C61</f>
        <v>0</v>
      </c>
      <c r="D59" s="218">
        <f>'[2]16'!D61</f>
        <v>0</v>
      </c>
      <c r="E59" s="218">
        <f>'[2]16'!E61</f>
        <v>0</v>
      </c>
      <c r="F59" s="15">
        <f t="shared" si="6"/>
        <v>84</v>
      </c>
      <c r="G59" s="217">
        <f>'[2]16'!H61</f>
        <v>33</v>
      </c>
      <c r="H59" s="218">
        <f>'[2]16'!I61</f>
        <v>0</v>
      </c>
      <c r="I59" s="218">
        <f>'[2]16'!J61</f>
        <v>0</v>
      </c>
      <c r="J59" s="218">
        <f>'[2]16'!K61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17">
        <f>'[2]16'!B62</f>
        <v>84</v>
      </c>
      <c r="C60" s="218">
        <f>'[2]16'!C62</f>
        <v>0</v>
      </c>
      <c r="D60" s="218">
        <f>'[2]16'!D62</f>
        <v>0</v>
      </c>
      <c r="E60" s="218">
        <f>'[2]16'!E62</f>
        <v>0</v>
      </c>
      <c r="F60" s="15">
        <f t="shared" si="6"/>
        <v>84</v>
      </c>
      <c r="G60" s="217">
        <f>'[2]16'!H62</f>
        <v>33</v>
      </c>
      <c r="H60" s="218">
        <f>'[2]16'!I62</f>
        <v>0</v>
      </c>
      <c r="I60" s="218">
        <f>'[2]16'!J62</f>
        <v>0</v>
      </c>
      <c r="J60" s="218">
        <f>'[2]16'!K62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17">
        <f>'[2]16'!B63</f>
        <v>84</v>
      </c>
      <c r="C61" s="218">
        <f>'[2]16'!C63</f>
        <v>0</v>
      </c>
      <c r="D61" s="218">
        <f>'[2]16'!D63</f>
        <v>0</v>
      </c>
      <c r="E61" s="218">
        <f>'[2]16'!E63</f>
        <v>0</v>
      </c>
      <c r="F61" s="15">
        <f t="shared" si="6"/>
        <v>84</v>
      </c>
      <c r="G61" s="217">
        <f>'[2]16'!H63</f>
        <v>32</v>
      </c>
      <c r="H61" s="218">
        <f>'[2]16'!I63</f>
        <v>0</v>
      </c>
      <c r="I61" s="218">
        <f>'[2]16'!J63</f>
        <v>0</v>
      </c>
      <c r="J61" s="218">
        <f>'[2]16'!K63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17">
        <f>'[2]16'!B64</f>
        <v>84</v>
      </c>
      <c r="C62" s="218">
        <f>'[2]16'!C64</f>
        <v>0</v>
      </c>
      <c r="D62" s="218">
        <f>'[2]16'!D64</f>
        <v>0</v>
      </c>
      <c r="E62" s="218">
        <f>'[2]16'!E64</f>
        <v>0</v>
      </c>
      <c r="F62" s="15">
        <f t="shared" si="6"/>
        <v>84</v>
      </c>
      <c r="G62" s="217">
        <f>'[2]16'!H64</f>
        <v>32</v>
      </c>
      <c r="H62" s="218">
        <f>'[2]16'!I64</f>
        <v>0</v>
      </c>
      <c r="I62" s="218">
        <f>'[2]16'!J64</f>
        <v>0</v>
      </c>
      <c r="J62" s="218">
        <f>'[2]16'!K64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17">
        <f>'[2]16'!B65</f>
        <v>84</v>
      </c>
      <c r="C63" s="218">
        <f>'[2]16'!C65</f>
        <v>0</v>
      </c>
      <c r="D63" s="218">
        <f>'[2]16'!D65</f>
        <v>0</v>
      </c>
      <c r="E63" s="218">
        <f>'[2]16'!E65</f>
        <v>0</v>
      </c>
      <c r="F63" s="15">
        <f t="shared" si="6"/>
        <v>84</v>
      </c>
      <c r="G63" s="217">
        <f>'[2]16'!H65</f>
        <v>32</v>
      </c>
      <c r="H63" s="218">
        <f>'[2]16'!I65</f>
        <v>0</v>
      </c>
      <c r="I63" s="218">
        <f>'[2]16'!J65</f>
        <v>0</v>
      </c>
      <c r="J63" s="218">
        <f>'[2]16'!K65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17">
        <f>'[2]16'!B66</f>
        <v>84</v>
      </c>
      <c r="C64" s="218">
        <f>'[2]16'!C66</f>
        <v>0</v>
      </c>
      <c r="D64" s="218">
        <f>'[2]16'!D66</f>
        <v>0</v>
      </c>
      <c r="E64" s="218">
        <f>'[2]16'!E66</f>
        <v>0</v>
      </c>
      <c r="F64" s="15">
        <f t="shared" si="6"/>
        <v>84</v>
      </c>
      <c r="G64" s="217">
        <f>'[2]16'!H66</f>
        <v>32</v>
      </c>
      <c r="H64" s="218">
        <f>'[2]16'!I66</f>
        <v>0</v>
      </c>
      <c r="I64" s="218">
        <f>'[2]16'!J66</f>
        <v>0</v>
      </c>
      <c r="J64" s="218">
        <f>'[2]16'!K66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17">
        <f>'[2]16'!B67</f>
        <v>84</v>
      </c>
      <c r="C65" s="218">
        <f>'[2]16'!C67</f>
        <v>0</v>
      </c>
      <c r="D65" s="218">
        <f>'[2]16'!D67</f>
        <v>0</v>
      </c>
      <c r="E65" s="218">
        <f>'[2]16'!E67</f>
        <v>0</v>
      </c>
      <c r="F65" s="15">
        <f t="shared" si="6"/>
        <v>84</v>
      </c>
      <c r="G65" s="217">
        <f>'[2]16'!H67</f>
        <v>32</v>
      </c>
      <c r="H65" s="218">
        <f>'[2]16'!I67</f>
        <v>0</v>
      </c>
      <c r="I65" s="218">
        <f>'[2]16'!J67</f>
        <v>0</v>
      </c>
      <c r="J65" s="218">
        <f>'[2]16'!K67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17">
        <f>'[2]16'!B68</f>
        <v>84</v>
      </c>
      <c r="C66" s="218">
        <f>'[2]16'!C68</f>
        <v>0</v>
      </c>
      <c r="D66" s="218">
        <f>'[2]16'!D68</f>
        <v>0</v>
      </c>
      <c r="E66" s="218">
        <f>'[2]16'!E68</f>
        <v>0</v>
      </c>
      <c r="F66" s="15">
        <f t="shared" si="6"/>
        <v>84</v>
      </c>
      <c r="G66" s="217">
        <f>'[2]16'!H68</f>
        <v>32</v>
      </c>
      <c r="H66" s="218">
        <f>'[2]16'!I68</f>
        <v>0</v>
      </c>
      <c r="I66" s="218">
        <f>'[2]16'!J68</f>
        <v>0</v>
      </c>
      <c r="J66" s="218">
        <f>'[2]16'!K68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17">
        <f>'[2]16'!B69</f>
        <v>84</v>
      </c>
      <c r="C67" s="218">
        <f>'[2]16'!C69</f>
        <v>0</v>
      </c>
      <c r="D67" s="218">
        <f>'[2]16'!D69</f>
        <v>0</v>
      </c>
      <c r="E67" s="218">
        <f>'[2]16'!E69</f>
        <v>0</v>
      </c>
      <c r="F67" s="15">
        <f t="shared" si="6"/>
        <v>84</v>
      </c>
      <c r="G67" s="217">
        <f>'[2]16'!H69</f>
        <v>32</v>
      </c>
      <c r="H67" s="218">
        <f>'[2]16'!I69</f>
        <v>0</v>
      </c>
      <c r="I67" s="218">
        <f>'[2]16'!J69</f>
        <v>0</v>
      </c>
      <c r="J67" s="218">
        <f>'[2]16'!K69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17">
        <f>'[2]16'!B70</f>
        <v>84</v>
      </c>
      <c r="C68" s="218">
        <f>'[2]16'!C70</f>
        <v>0</v>
      </c>
      <c r="D68" s="218">
        <f>'[2]16'!D70</f>
        <v>0</v>
      </c>
      <c r="E68" s="218">
        <f>'[2]16'!E70</f>
        <v>0</v>
      </c>
      <c r="F68" s="15">
        <f t="shared" si="6"/>
        <v>84</v>
      </c>
      <c r="G68" s="217">
        <f>'[2]16'!H70</f>
        <v>32</v>
      </c>
      <c r="H68" s="218">
        <f>'[2]16'!I70</f>
        <v>0</v>
      </c>
      <c r="I68" s="218">
        <f>'[2]16'!J70</f>
        <v>0</v>
      </c>
      <c r="J68" s="218">
        <f>'[2]16'!K70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17">
        <f>'[2]16'!B71</f>
        <v>84</v>
      </c>
      <c r="C69" s="218">
        <f>'[2]16'!C71</f>
        <v>0</v>
      </c>
      <c r="D69" s="218">
        <f>'[2]16'!D71</f>
        <v>0</v>
      </c>
      <c r="E69" s="218">
        <f>'[2]16'!E71</f>
        <v>0</v>
      </c>
      <c r="F69" s="15">
        <f t="shared" ref="F69:F98" si="16">SUM(B69:E69)</f>
        <v>84</v>
      </c>
      <c r="G69" s="217">
        <f>'[2]16'!H71</f>
        <v>32</v>
      </c>
      <c r="H69" s="218">
        <f>'[2]16'!I71</f>
        <v>0</v>
      </c>
      <c r="I69" s="218">
        <f>'[2]16'!J71</f>
        <v>0</v>
      </c>
      <c r="J69" s="218">
        <f>'[2]16'!K71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17">
        <f>'[2]16'!B72</f>
        <v>84</v>
      </c>
      <c r="C70" s="218">
        <f>'[2]16'!C72</f>
        <v>0</v>
      </c>
      <c r="D70" s="218">
        <f>'[2]16'!D72</f>
        <v>0</v>
      </c>
      <c r="E70" s="218">
        <f>'[2]16'!E72</f>
        <v>0</v>
      </c>
      <c r="F70" s="15">
        <f t="shared" si="16"/>
        <v>84</v>
      </c>
      <c r="G70" s="217">
        <f>'[2]16'!H72</f>
        <v>32</v>
      </c>
      <c r="H70" s="218">
        <f>'[2]16'!I72</f>
        <v>0</v>
      </c>
      <c r="I70" s="218">
        <f>'[2]16'!J72</f>
        <v>0</v>
      </c>
      <c r="J70" s="218">
        <f>'[2]16'!K72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17">
        <f>'[2]16'!B73</f>
        <v>84</v>
      </c>
      <c r="C71" s="218">
        <f>'[2]16'!C73</f>
        <v>0</v>
      </c>
      <c r="D71" s="218">
        <f>'[2]16'!D73</f>
        <v>0</v>
      </c>
      <c r="E71" s="218">
        <f>'[2]16'!E73</f>
        <v>0</v>
      </c>
      <c r="F71" s="15">
        <f t="shared" si="16"/>
        <v>84</v>
      </c>
      <c r="G71" s="217">
        <f>'[2]16'!H73</f>
        <v>32</v>
      </c>
      <c r="H71" s="218">
        <f>'[2]16'!I73</f>
        <v>0</v>
      </c>
      <c r="I71" s="218">
        <f>'[2]16'!J73</f>
        <v>0</v>
      </c>
      <c r="J71" s="218">
        <f>'[2]16'!K73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17">
        <f>'[2]16'!B74</f>
        <v>84</v>
      </c>
      <c r="C72" s="218">
        <f>'[2]16'!C74</f>
        <v>0</v>
      </c>
      <c r="D72" s="218">
        <f>'[2]16'!D74</f>
        <v>0</v>
      </c>
      <c r="E72" s="218">
        <f>'[2]16'!E74</f>
        <v>0</v>
      </c>
      <c r="F72" s="15">
        <f t="shared" si="16"/>
        <v>84</v>
      </c>
      <c r="G72" s="217">
        <f>'[2]16'!H74</f>
        <v>32</v>
      </c>
      <c r="H72" s="218">
        <f>'[2]16'!I74</f>
        <v>0</v>
      </c>
      <c r="I72" s="218">
        <f>'[2]16'!J74</f>
        <v>0</v>
      </c>
      <c r="J72" s="218">
        <f>'[2]16'!K74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17">
        <f>'[2]16'!B75</f>
        <v>84</v>
      </c>
      <c r="C73" s="218">
        <f>'[2]16'!C75</f>
        <v>0</v>
      </c>
      <c r="D73" s="218">
        <f>'[2]16'!D75</f>
        <v>0</v>
      </c>
      <c r="E73" s="218">
        <f>'[2]16'!E75</f>
        <v>0</v>
      </c>
      <c r="F73" s="15">
        <f t="shared" si="16"/>
        <v>84</v>
      </c>
      <c r="G73" s="217">
        <f>'[2]16'!H75</f>
        <v>32</v>
      </c>
      <c r="H73" s="218">
        <f>'[2]16'!I75</f>
        <v>0</v>
      </c>
      <c r="I73" s="218">
        <f>'[2]16'!J75</f>
        <v>0</v>
      </c>
      <c r="J73" s="218">
        <f>'[2]16'!K75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17">
        <f>'[2]16'!B76</f>
        <v>84</v>
      </c>
      <c r="C74" s="218">
        <f>'[2]16'!C76</f>
        <v>0</v>
      </c>
      <c r="D74" s="218">
        <f>'[2]16'!D76</f>
        <v>0</v>
      </c>
      <c r="E74" s="218">
        <f>'[2]16'!E76</f>
        <v>0</v>
      </c>
      <c r="F74" s="15">
        <f t="shared" si="16"/>
        <v>84</v>
      </c>
      <c r="G74" s="217">
        <f>'[2]16'!H76</f>
        <v>32</v>
      </c>
      <c r="H74" s="218">
        <f>'[2]16'!I76</f>
        <v>0</v>
      </c>
      <c r="I74" s="218">
        <f>'[2]16'!J76</f>
        <v>0</v>
      </c>
      <c r="J74" s="218">
        <f>'[2]16'!K76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17">
        <f>'[2]16'!B77</f>
        <v>84</v>
      </c>
      <c r="C75" s="218">
        <f>'[2]16'!C77</f>
        <v>0</v>
      </c>
      <c r="D75" s="218">
        <f>'[2]16'!D77</f>
        <v>0</v>
      </c>
      <c r="E75" s="218">
        <f>'[2]16'!E77</f>
        <v>0</v>
      </c>
      <c r="F75" s="15">
        <f t="shared" si="16"/>
        <v>84</v>
      </c>
      <c r="G75" s="217">
        <f>'[2]16'!H77</f>
        <v>32</v>
      </c>
      <c r="H75" s="218">
        <f>'[2]16'!I77</f>
        <v>0</v>
      </c>
      <c r="I75" s="218">
        <f>'[2]16'!J77</f>
        <v>0</v>
      </c>
      <c r="J75" s="218">
        <f>'[2]16'!K77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7">
        <f>'[2]16'!B78</f>
        <v>84</v>
      </c>
      <c r="C76" s="218">
        <f>'[2]16'!C78</f>
        <v>0</v>
      </c>
      <c r="D76" s="218">
        <f>'[2]16'!D78</f>
        <v>0</v>
      </c>
      <c r="E76" s="218">
        <f>'[2]16'!E78</f>
        <v>0</v>
      </c>
      <c r="F76" s="15">
        <f t="shared" si="16"/>
        <v>84</v>
      </c>
      <c r="G76" s="217">
        <f>'[2]16'!H78</f>
        <v>32</v>
      </c>
      <c r="H76" s="218">
        <f>'[2]16'!I78</f>
        <v>0</v>
      </c>
      <c r="I76" s="218">
        <f>'[2]16'!J78</f>
        <v>0</v>
      </c>
      <c r="J76" s="218">
        <f>'[2]16'!K78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17">
        <f>'[2]16'!B79</f>
        <v>84</v>
      </c>
      <c r="C77" s="218">
        <f>'[2]16'!C79</f>
        <v>0</v>
      </c>
      <c r="D77" s="218">
        <f>'[2]16'!D79</f>
        <v>0</v>
      </c>
      <c r="E77" s="218">
        <f>'[2]16'!E79</f>
        <v>0</v>
      </c>
      <c r="F77" s="15">
        <f t="shared" si="16"/>
        <v>84</v>
      </c>
      <c r="G77" s="217">
        <f>'[2]16'!H79</f>
        <v>32</v>
      </c>
      <c r="H77" s="218">
        <f>'[2]16'!I79</f>
        <v>0</v>
      </c>
      <c r="I77" s="218">
        <f>'[2]16'!J79</f>
        <v>0</v>
      </c>
      <c r="J77" s="218">
        <f>'[2]16'!K79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17">
        <f>'[2]16'!B80</f>
        <v>84</v>
      </c>
      <c r="C78" s="218">
        <f>'[2]16'!C80</f>
        <v>0</v>
      </c>
      <c r="D78" s="218">
        <f>'[2]16'!D80</f>
        <v>0</v>
      </c>
      <c r="E78" s="218">
        <f>'[2]16'!E80</f>
        <v>0</v>
      </c>
      <c r="F78" s="15">
        <f t="shared" si="16"/>
        <v>84</v>
      </c>
      <c r="G78" s="217">
        <f>'[2]16'!H80</f>
        <v>33</v>
      </c>
      <c r="H78" s="218">
        <f>'[2]16'!I80</f>
        <v>0</v>
      </c>
      <c r="I78" s="218">
        <f>'[2]16'!J80</f>
        <v>0</v>
      </c>
      <c r="J78" s="218">
        <f>'[2]16'!K80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7">
        <f>'[2]16'!B81</f>
        <v>84</v>
      </c>
      <c r="C79" s="218">
        <f>'[2]16'!C81</f>
        <v>0</v>
      </c>
      <c r="D79" s="218">
        <f>'[2]16'!D81</f>
        <v>0</v>
      </c>
      <c r="E79" s="218">
        <f>'[2]16'!E81</f>
        <v>0</v>
      </c>
      <c r="F79" s="15">
        <f t="shared" si="16"/>
        <v>84</v>
      </c>
      <c r="G79" s="217">
        <f>'[2]16'!H81</f>
        <v>33</v>
      </c>
      <c r="H79" s="218">
        <f>'[2]16'!I81</f>
        <v>0</v>
      </c>
      <c r="I79" s="218">
        <f>'[2]16'!J81</f>
        <v>0</v>
      </c>
      <c r="J79" s="218">
        <f>'[2]16'!K81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7">
        <f>'[2]16'!B82</f>
        <v>84</v>
      </c>
      <c r="C80" s="218">
        <f>'[2]16'!C82</f>
        <v>0</v>
      </c>
      <c r="D80" s="218">
        <f>'[2]16'!D82</f>
        <v>0</v>
      </c>
      <c r="E80" s="218">
        <f>'[2]16'!E82</f>
        <v>0</v>
      </c>
      <c r="F80" s="15">
        <f t="shared" si="16"/>
        <v>84</v>
      </c>
      <c r="G80" s="217">
        <f>'[2]16'!H82</f>
        <v>33</v>
      </c>
      <c r="H80" s="218">
        <f>'[2]16'!I82</f>
        <v>0</v>
      </c>
      <c r="I80" s="218">
        <f>'[2]16'!J82</f>
        <v>0</v>
      </c>
      <c r="J80" s="218">
        <f>'[2]16'!K82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17">
        <f>'[2]16'!B83</f>
        <v>84</v>
      </c>
      <c r="C81" s="218">
        <f>'[2]16'!C83</f>
        <v>0</v>
      </c>
      <c r="D81" s="218">
        <f>'[2]16'!D83</f>
        <v>0</v>
      </c>
      <c r="E81" s="218">
        <f>'[2]16'!E83</f>
        <v>0</v>
      </c>
      <c r="F81" s="15">
        <f t="shared" si="16"/>
        <v>84</v>
      </c>
      <c r="G81" s="217">
        <f>'[2]16'!H83</f>
        <v>33</v>
      </c>
      <c r="H81" s="218">
        <f>'[2]16'!I83</f>
        <v>0</v>
      </c>
      <c r="I81" s="218">
        <f>'[2]16'!J83</f>
        <v>0</v>
      </c>
      <c r="J81" s="218">
        <f>'[2]16'!K83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7">
        <f>'[2]16'!B84</f>
        <v>84</v>
      </c>
      <c r="C82" s="218">
        <f>'[2]16'!C84</f>
        <v>0</v>
      </c>
      <c r="D82" s="218">
        <f>'[2]16'!D84</f>
        <v>0</v>
      </c>
      <c r="E82" s="218">
        <f>'[2]16'!E84</f>
        <v>0</v>
      </c>
      <c r="F82" s="15">
        <f t="shared" si="16"/>
        <v>84</v>
      </c>
      <c r="G82" s="217">
        <f>'[2]16'!H84</f>
        <v>33</v>
      </c>
      <c r="H82" s="218">
        <f>'[2]16'!I84</f>
        <v>0</v>
      </c>
      <c r="I82" s="218">
        <f>'[2]16'!J84</f>
        <v>0</v>
      </c>
      <c r="J82" s="218">
        <f>'[2]16'!K84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7">
        <f>'[2]16'!B85</f>
        <v>84</v>
      </c>
      <c r="C83" s="218">
        <f>'[2]16'!C85</f>
        <v>0</v>
      </c>
      <c r="D83" s="218">
        <f>'[2]16'!D85</f>
        <v>0</v>
      </c>
      <c r="E83" s="218">
        <f>'[2]16'!E85</f>
        <v>0</v>
      </c>
      <c r="F83" s="15">
        <f t="shared" si="16"/>
        <v>84</v>
      </c>
      <c r="G83" s="217">
        <f>'[2]16'!H85</f>
        <v>33</v>
      </c>
      <c r="H83" s="218">
        <f>'[2]16'!I85</f>
        <v>0</v>
      </c>
      <c r="I83" s="218">
        <f>'[2]16'!J85</f>
        <v>0</v>
      </c>
      <c r="J83" s="218">
        <f>'[2]16'!K85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17">
        <f>'[2]16'!B86</f>
        <v>84</v>
      </c>
      <c r="C84" s="218">
        <f>'[2]16'!C86</f>
        <v>0</v>
      </c>
      <c r="D84" s="218">
        <f>'[2]16'!D86</f>
        <v>0</v>
      </c>
      <c r="E84" s="218">
        <f>'[2]16'!E86</f>
        <v>0</v>
      </c>
      <c r="F84" s="15">
        <f t="shared" si="16"/>
        <v>84</v>
      </c>
      <c r="G84" s="217">
        <f>'[2]16'!H86</f>
        <v>33</v>
      </c>
      <c r="H84" s="218">
        <f>'[2]16'!I86</f>
        <v>0</v>
      </c>
      <c r="I84" s="218">
        <f>'[2]16'!J86</f>
        <v>0</v>
      </c>
      <c r="J84" s="218">
        <f>'[2]16'!K86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17">
        <f>'[2]16'!B87</f>
        <v>84</v>
      </c>
      <c r="C85" s="218">
        <f>'[2]16'!C87</f>
        <v>0</v>
      </c>
      <c r="D85" s="218">
        <f>'[2]16'!D87</f>
        <v>0</v>
      </c>
      <c r="E85" s="218">
        <f>'[2]16'!E87</f>
        <v>0</v>
      </c>
      <c r="F85" s="15">
        <f t="shared" si="16"/>
        <v>84</v>
      </c>
      <c r="G85" s="217">
        <f>'[2]16'!H87</f>
        <v>33</v>
      </c>
      <c r="H85" s="218">
        <f>'[2]16'!I87</f>
        <v>0</v>
      </c>
      <c r="I85" s="218">
        <f>'[2]16'!J87</f>
        <v>0</v>
      </c>
      <c r="J85" s="218">
        <f>'[2]16'!K87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17">
        <f>'[2]16'!B88</f>
        <v>84</v>
      </c>
      <c r="C86" s="218">
        <f>'[2]16'!C88</f>
        <v>0</v>
      </c>
      <c r="D86" s="218">
        <f>'[2]16'!D88</f>
        <v>0</v>
      </c>
      <c r="E86" s="218">
        <f>'[2]16'!E88</f>
        <v>0</v>
      </c>
      <c r="F86" s="15">
        <f t="shared" si="16"/>
        <v>84</v>
      </c>
      <c r="G86" s="217">
        <f>'[2]16'!H88</f>
        <v>33</v>
      </c>
      <c r="H86" s="218">
        <f>'[2]16'!I88</f>
        <v>0</v>
      </c>
      <c r="I86" s="218">
        <f>'[2]16'!J88</f>
        <v>0</v>
      </c>
      <c r="J86" s="218">
        <f>'[2]16'!K88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17">
        <f>'[2]16'!B89</f>
        <v>84</v>
      </c>
      <c r="C87" s="218">
        <f>'[2]16'!C89</f>
        <v>0</v>
      </c>
      <c r="D87" s="218">
        <f>'[2]16'!D89</f>
        <v>0</v>
      </c>
      <c r="E87" s="218">
        <f>'[2]16'!E89</f>
        <v>0</v>
      </c>
      <c r="F87" s="15">
        <f t="shared" si="16"/>
        <v>84</v>
      </c>
      <c r="G87" s="217">
        <f>'[2]16'!H89</f>
        <v>33</v>
      </c>
      <c r="H87" s="218">
        <f>'[2]16'!I89</f>
        <v>0</v>
      </c>
      <c r="I87" s="218">
        <f>'[2]16'!J89</f>
        <v>0</v>
      </c>
      <c r="J87" s="218">
        <f>'[2]16'!K89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17">
        <f>'[2]16'!B90</f>
        <v>84</v>
      </c>
      <c r="C88" s="218">
        <f>'[2]16'!C90</f>
        <v>0</v>
      </c>
      <c r="D88" s="218">
        <f>'[2]16'!D90</f>
        <v>0</v>
      </c>
      <c r="E88" s="218">
        <f>'[2]16'!E90</f>
        <v>0</v>
      </c>
      <c r="F88" s="15">
        <f t="shared" si="16"/>
        <v>84</v>
      </c>
      <c r="G88" s="217">
        <f>'[2]16'!H90</f>
        <v>33</v>
      </c>
      <c r="H88" s="218">
        <f>'[2]16'!I90</f>
        <v>0</v>
      </c>
      <c r="I88" s="218">
        <f>'[2]16'!J90</f>
        <v>0</v>
      </c>
      <c r="J88" s="218">
        <f>'[2]16'!K90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17">
        <f>'[2]16'!B91</f>
        <v>84</v>
      </c>
      <c r="C89" s="218">
        <f>'[2]16'!C91</f>
        <v>0</v>
      </c>
      <c r="D89" s="218">
        <f>'[2]16'!D91</f>
        <v>0</v>
      </c>
      <c r="E89" s="218">
        <f>'[2]16'!E91</f>
        <v>0</v>
      </c>
      <c r="F89" s="15">
        <f t="shared" si="16"/>
        <v>84</v>
      </c>
      <c r="G89" s="217">
        <f>'[2]16'!H91</f>
        <v>33</v>
      </c>
      <c r="H89" s="218">
        <f>'[2]16'!I91</f>
        <v>0</v>
      </c>
      <c r="I89" s="218">
        <f>'[2]16'!J91</f>
        <v>0</v>
      </c>
      <c r="J89" s="218">
        <f>'[2]16'!K91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17">
        <f>'[2]16'!B92</f>
        <v>84</v>
      </c>
      <c r="C90" s="218">
        <f>'[2]16'!C92</f>
        <v>0</v>
      </c>
      <c r="D90" s="218">
        <f>'[2]16'!D92</f>
        <v>0</v>
      </c>
      <c r="E90" s="218">
        <f>'[2]16'!E92</f>
        <v>0</v>
      </c>
      <c r="F90" s="15">
        <f t="shared" si="16"/>
        <v>84</v>
      </c>
      <c r="G90" s="217">
        <f>'[2]16'!H92</f>
        <v>33</v>
      </c>
      <c r="H90" s="218">
        <f>'[2]16'!I92</f>
        <v>0</v>
      </c>
      <c r="I90" s="218">
        <f>'[2]16'!J92</f>
        <v>0</v>
      </c>
      <c r="J90" s="218">
        <f>'[2]16'!K92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17">
        <f>'[2]16'!B93</f>
        <v>84</v>
      </c>
      <c r="C91" s="218">
        <f>'[2]16'!C93</f>
        <v>0</v>
      </c>
      <c r="D91" s="218">
        <f>'[2]16'!D93</f>
        <v>0</v>
      </c>
      <c r="E91" s="218">
        <f>'[2]16'!E93</f>
        <v>0</v>
      </c>
      <c r="F91" s="15">
        <f t="shared" si="16"/>
        <v>84</v>
      </c>
      <c r="G91" s="217">
        <f>'[2]16'!H93</f>
        <v>33</v>
      </c>
      <c r="H91" s="218">
        <f>'[2]16'!I93</f>
        <v>0</v>
      </c>
      <c r="I91" s="218">
        <f>'[2]16'!J93</f>
        <v>0</v>
      </c>
      <c r="J91" s="218">
        <f>'[2]16'!K93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17">
        <f>'[2]16'!B94</f>
        <v>84</v>
      </c>
      <c r="C92" s="218">
        <f>'[2]16'!C94</f>
        <v>0</v>
      </c>
      <c r="D92" s="218">
        <f>'[2]16'!D94</f>
        <v>0</v>
      </c>
      <c r="E92" s="218">
        <f>'[2]16'!E94</f>
        <v>0</v>
      </c>
      <c r="F92" s="15">
        <f t="shared" si="16"/>
        <v>84</v>
      </c>
      <c r="G92" s="217">
        <f>'[2]16'!H94</f>
        <v>33</v>
      </c>
      <c r="H92" s="218">
        <f>'[2]16'!I94</f>
        <v>0</v>
      </c>
      <c r="I92" s="218">
        <f>'[2]16'!J94</f>
        <v>0</v>
      </c>
      <c r="J92" s="218">
        <f>'[2]16'!K94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17">
        <f>'[2]16'!B95</f>
        <v>84</v>
      </c>
      <c r="C93" s="218">
        <f>'[2]16'!C95</f>
        <v>0</v>
      </c>
      <c r="D93" s="218">
        <f>'[2]16'!D95</f>
        <v>0</v>
      </c>
      <c r="E93" s="218">
        <f>'[2]16'!E95</f>
        <v>0</v>
      </c>
      <c r="F93" s="15">
        <f t="shared" si="16"/>
        <v>84</v>
      </c>
      <c r="G93" s="217">
        <f>'[2]16'!H95</f>
        <v>33</v>
      </c>
      <c r="H93" s="218">
        <f>'[2]16'!I95</f>
        <v>0</v>
      </c>
      <c r="I93" s="218">
        <f>'[2]16'!J95</f>
        <v>0</v>
      </c>
      <c r="J93" s="218">
        <f>'[2]16'!K95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17">
        <f>'[2]16'!B96</f>
        <v>84</v>
      </c>
      <c r="C94" s="218">
        <f>'[2]16'!C96</f>
        <v>0</v>
      </c>
      <c r="D94" s="218">
        <f>'[2]16'!D96</f>
        <v>0</v>
      </c>
      <c r="E94" s="218">
        <f>'[2]16'!E96</f>
        <v>0</v>
      </c>
      <c r="F94" s="15">
        <f t="shared" si="16"/>
        <v>84</v>
      </c>
      <c r="G94" s="217">
        <f>'[2]16'!H96</f>
        <v>33</v>
      </c>
      <c r="H94" s="218">
        <f>'[2]16'!I96</f>
        <v>0</v>
      </c>
      <c r="I94" s="218">
        <f>'[2]16'!J96</f>
        <v>0</v>
      </c>
      <c r="J94" s="218">
        <f>'[2]16'!K96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17">
        <f>'[2]16'!B97</f>
        <v>84</v>
      </c>
      <c r="C95" s="218">
        <f>'[2]16'!C97</f>
        <v>0</v>
      </c>
      <c r="D95" s="218">
        <f>'[2]16'!D97</f>
        <v>0</v>
      </c>
      <c r="E95" s="218">
        <f>'[2]16'!E97</f>
        <v>0</v>
      </c>
      <c r="F95" s="15">
        <f t="shared" si="16"/>
        <v>84</v>
      </c>
      <c r="G95" s="217">
        <f>'[2]16'!H97</f>
        <v>34</v>
      </c>
      <c r="H95" s="218">
        <f>'[2]16'!I97</f>
        <v>0</v>
      </c>
      <c r="I95" s="218">
        <f>'[2]16'!J97</f>
        <v>0</v>
      </c>
      <c r="J95" s="218">
        <f>'[2]16'!K97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17">
        <f>'[2]16'!B98</f>
        <v>84</v>
      </c>
      <c r="C96" s="218">
        <f>'[2]16'!C98</f>
        <v>0</v>
      </c>
      <c r="D96" s="218">
        <f>'[2]16'!D98</f>
        <v>0</v>
      </c>
      <c r="E96" s="218">
        <f>'[2]16'!E98</f>
        <v>0</v>
      </c>
      <c r="F96" s="15">
        <f t="shared" si="16"/>
        <v>84</v>
      </c>
      <c r="G96" s="217">
        <f>'[2]16'!H98</f>
        <v>34</v>
      </c>
      <c r="H96" s="218">
        <f>'[2]16'!I98</f>
        <v>0</v>
      </c>
      <c r="I96" s="218">
        <f>'[2]16'!J98</f>
        <v>0</v>
      </c>
      <c r="J96" s="218">
        <f>'[2]16'!K98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17">
        <f>'[2]16'!B99</f>
        <v>84</v>
      </c>
      <c r="C97" s="218">
        <f>'[2]16'!C99</f>
        <v>0</v>
      </c>
      <c r="D97" s="218">
        <f>'[2]16'!D99</f>
        <v>0</v>
      </c>
      <c r="E97" s="218">
        <f>'[2]16'!E99</f>
        <v>0</v>
      </c>
      <c r="F97" s="15">
        <f t="shared" si="16"/>
        <v>84</v>
      </c>
      <c r="G97" s="217">
        <f>'[2]16'!H99</f>
        <v>34</v>
      </c>
      <c r="H97" s="218">
        <f>'[2]16'!I99</f>
        <v>0</v>
      </c>
      <c r="I97" s="218">
        <f>'[2]16'!J99</f>
        <v>0</v>
      </c>
      <c r="J97" s="218">
        <f>'[2]16'!K99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17">
        <f>'[2]16'!B100</f>
        <v>84</v>
      </c>
      <c r="C98" s="218">
        <f>'[2]16'!C100</f>
        <v>0</v>
      </c>
      <c r="D98" s="218">
        <f>'[2]16'!D100</f>
        <v>0</v>
      </c>
      <c r="E98" s="218">
        <f>'[2]16'!E100</f>
        <v>0</v>
      </c>
      <c r="F98" s="15">
        <f t="shared" si="16"/>
        <v>84</v>
      </c>
      <c r="G98" s="217">
        <f>'[2]16'!H100</f>
        <v>34</v>
      </c>
      <c r="H98" s="218">
        <f>'[2]16'!I100</f>
        <v>0</v>
      </c>
      <c r="I98" s="218">
        <f>'[2]16'!J100</f>
        <v>0</v>
      </c>
      <c r="J98" s="218">
        <f>'[2]16'!K100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0.80755500000000002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0.80755500000000002</v>
      </c>
      <c r="L99" s="171">
        <f t="shared" si="17"/>
        <v>2.4E-2</v>
      </c>
      <c r="M99" s="171">
        <f t="shared" si="17"/>
        <v>0.7952549999999996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0.7952549999999996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1000</v>
      </c>
      <c r="G3" s="16">
        <f>'[3]16'!G5</f>
        <v>0</v>
      </c>
      <c r="H3" s="17">
        <f>SUM(B3:G3)</f>
        <v>1320</v>
      </c>
      <c r="I3" s="15">
        <f>'[3]16'!J5</f>
        <v>224.42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224.42</v>
      </c>
      <c r="P3" s="18">
        <f>frq!C3</f>
        <v>1</v>
      </c>
      <c r="Q3" s="15">
        <f t="shared" ref="Q3:V18" si="0">IF($P3=1,I3,IF(AND($P3=0.985,I3&gt;0.985*B3),B3*0.985,IF(AND($P3=0.965,I3&gt;0.965*B3),0.965*B3,I3)))</f>
        <v>224.42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224.42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160.41999999999999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160.41999999999999</v>
      </c>
      <c r="AT3" s="8">
        <v>25.36</v>
      </c>
      <c r="AU3" s="8">
        <v>30.83</v>
      </c>
      <c r="AW3" s="221">
        <v>32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32</v>
      </c>
      <c r="BD3" s="221">
        <v>32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32</v>
      </c>
      <c r="BL3" s="8">
        <f>AT3</f>
        <v>25.36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-6.6400000000000006</v>
      </c>
      <c r="BQ3" s="182">
        <f>BM3-BO3</f>
        <v>-1.1700000000000017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1000</v>
      </c>
      <c r="G4" s="16">
        <f>'[3]16'!G6</f>
        <v>0</v>
      </c>
      <c r="H4" s="17">
        <f>SUM(B4:G4)</f>
        <v>1320</v>
      </c>
      <c r="I4" s="15">
        <f>'[3]16'!J6</f>
        <v>288.42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288.42</v>
      </c>
      <c r="P4" s="18">
        <f>frq!C4</f>
        <v>1</v>
      </c>
      <c r="Q4" s="15">
        <f>IF($P4=1,I4,IF(AND($P4=0.985,I4&gt;0.985*B4),B4*0.985,IF(AND($P4=0.965,I4&gt;0.965*B4),0.965*B4,I4)))</f>
        <v>288.42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288.42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224.42000000000002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224.42000000000002</v>
      </c>
      <c r="AT4" s="8">
        <v>25.92</v>
      </c>
      <c r="AU4" s="8">
        <v>25.92</v>
      </c>
      <c r="AW4" s="221">
        <v>32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32</v>
      </c>
      <c r="BD4" s="221">
        <v>32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32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-6.0799999999999983</v>
      </c>
      <c r="BQ4" s="182">
        <f t="shared" ref="BQ4:BQ67" si="26">BM4-BO4</f>
        <v>-6.0799999999999983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1000</v>
      </c>
      <c r="G5" s="16">
        <f>'[3]16'!G7</f>
        <v>0</v>
      </c>
      <c r="H5" s="17">
        <f t="shared" ref="H5:H68" si="27">SUM(B5:G5)</f>
        <v>1320</v>
      </c>
      <c r="I5" s="15">
        <f>'[3]16'!J7</f>
        <v>278.42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278.42</v>
      </c>
      <c r="P5" s="18">
        <f>frq!C5</f>
        <v>1</v>
      </c>
      <c r="Q5" s="15">
        <f t="shared" ref="Q5:V56" si="29">IF($P5=1,I5,IF(AND($P5=0.985,I5&gt;0.985*B5),B5*0.985,IF(AND($P5=0.965,I5&gt;0.965*B5),0.965*B5,I5)))</f>
        <v>278.42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278.42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214.42000000000002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214.42000000000002</v>
      </c>
      <c r="AT5" s="8">
        <v>25.92</v>
      </c>
      <c r="AU5" s="8">
        <v>25.92</v>
      </c>
      <c r="AW5" s="221">
        <v>32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32</v>
      </c>
      <c r="BD5" s="221">
        <v>32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32</v>
      </c>
      <c r="BL5" s="8">
        <f t="shared" si="21"/>
        <v>25.92</v>
      </c>
      <c r="BM5" s="8">
        <f t="shared" si="22"/>
        <v>25.92</v>
      </c>
      <c r="BN5" s="8">
        <f t="shared" si="23"/>
        <v>32</v>
      </c>
      <c r="BO5" s="8">
        <f t="shared" si="24"/>
        <v>32</v>
      </c>
      <c r="BP5" s="182">
        <f t="shared" si="25"/>
        <v>-6.0799999999999983</v>
      </c>
      <c r="BQ5" s="182">
        <f t="shared" si="26"/>
        <v>-6.0799999999999983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1000</v>
      </c>
      <c r="G6" s="16">
        <f>'[3]16'!G8</f>
        <v>0</v>
      </c>
      <c r="H6" s="17">
        <f t="shared" si="27"/>
        <v>1320</v>
      </c>
      <c r="I6" s="15">
        <f>'[3]16'!J8</f>
        <v>278.42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278.42</v>
      </c>
      <c r="P6" s="18">
        <f>frq!C6</f>
        <v>1</v>
      </c>
      <c r="Q6" s="15">
        <f t="shared" si="29"/>
        <v>278.42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278.42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214.42000000000002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214.42000000000002</v>
      </c>
      <c r="AT6" s="8">
        <v>25.92</v>
      </c>
      <c r="AU6" s="8">
        <v>25.92</v>
      </c>
      <c r="AW6" s="221">
        <v>32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32</v>
      </c>
      <c r="BD6" s="221">
        <v>32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32</v>
      </c>
      <c r="BL6" s="8">
        <f t="shared" si="21"/>
        <v>25.92</v>
      </c>
      <c r="BM6" s="8">
        <f t="shared" si="22"/>
        <v>25.92</v>
      </c>
      <c r="BN6" s="8">
        <f t="shared" si="23"/>
        <v>32</v>
      </c>
      <c r="BO6" s="8">
        <f t="shared" si="24"/>
        <v>32</v>
      </c>
      <c r="BP6" s="182">
        <f t="shared" si="25"/>
        <v>-6.0799999999999983</v>
      </c>
      <c r="BQ6" s="182">
        <f t="shared" si="26"/>
        <v>-6.0799999999999983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1000</v>
      </c>
      <c r="G7" s="16">
        <f>'[3]16'!G9</f>
        <v>0</v>
      </c>
      <c r="H7" s="17">
        <f t="shared" si="27"/>
        <v>1320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26.33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26.33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25.92</v>
      </c>
      <c r="AU7" s="8">
        <v>25.92</v>
      </c>
      <c r="AW7" s="221">
        <v>26.33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26.33</v>
      </c>
      <c r="BD7" s="221">
        <v>32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32</v>
      </c>
      <c r="BL7" s="8">
        <f t="shared" si="21"/>
        <v>25.92</v>
      </c>
      <c r="BM7" s="8">
        <f t="shared" si="22"/>
        <v>25.92</v>
      </c>
      <c r="BN7" s="8">
        <f t="shared" si="23"/>
        <v>26.33</v>
      </c>
      <c r="BO7" s="8">
        <f t="shared" si="24"/>
        <v>32</v>
      </c>
      <c r="BP7" s="182">
        <f t="shared" si="25"/>
        <v>-0.40999999999999659</v>
      </c>
      <c r="BQ7" s="182">
        <f t="shared" si="26"/>
        <v>-6.0799999999999983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1000</v>
      </c>
      <c r="G8" s="16">
        <f>'[3]16'!G10</f>
        <v>0</v>
      </c>
      <c r="H8" s="17">
        <f t="shared" si="27"/>
        <v>1320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26.33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26.33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25.92</v>
      </c>
      <c r="AU8" s="8">
        <v>25.92</v>
      </c>
      <c r="AW8" s="221">
        <v>26.33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26.33</v>
      </c>
      <c r="BD8" s="221">
        <v>32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32</v>
      </c>
      <c r="BL8" s="8">
        <f t="shared" si="21"/>
        <v>25.92</v>
      </c>
      <c r="BM8" s="8">
        <f t="shared" si="22"/>
        <v>25.92</v>
      </c>
      <c r="BN8" s="8">
        <f t="shared" si="23"/>
        <v>26.33</v>
      </c>
      <c r="BO8" s="8">
        <f t="shared" si="24"/>
        <v>32</v>
      </c>
      <c r="BP8" s="182">
        <f t="shared" si="25"/>
        <v>-0.40999999999999659</v>
      </c>
      <c r="BQ8" s="182">
        <f t="shared" si="26"/>
        <v>-6.0799999999999983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1000</v>
      </c>
      <c r="G9" s="16">
        <f>'[3]16'!G11</f>
        <v>0</v>
      </c>
      <c r="H9" s="17">
        <f t="shared" si="27"/>
        <v>1320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26.33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26.33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25.92</v>
      </c>
      <c r="AU9" s="8">
        <v>25.92</v>
      </c>
      <c r="AW9" s="221">
        <v>26.33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26.33</v>
      </c>
      <c r="BD9" s="221">
        <v>32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32</v>
      </c>
      <c r="BL9" s="8">
        <f t="shared" si="21"/>
        <v>25.92</v>
      </c>
      <c r="BM9" s="8">
        <f t="shared" si="22"/>
        <v>25.92</v>
      </c>
      <c r="BN9" s="8">
        <f t="shared" si="23"/>
        <v>26.33</v>
      </c>
      <c r="BO9" s="8">
        <f t="shared" si="24"/>
        <v>32</v>
      </c>
      <c r="BP9" s="182">
        <f t="shared" si="25"/>
        <v>-0.40999999999999659</v>
      </c>
      <c r="BQ9" s="182">
        <f t="shared" si="26"/>
        <v>-6.0799999999999983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1000</v>
      </c>
      <c r="G10" s="16">
        <f>'[3]16'!G12</f>
        <v>0</v>
      </c>
      <c r="H10" s="17">
        <f t="shared" si="27"/>
        <v>1320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25.92</v>
      </c>
      <c r="AU10" s="8">
        <v>25.92</v>
      </c>
      <c r="AW10" s="221">
        <v>26.33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26.33</v>
      </c>
      <c r="BD10" s="221">
        <v>32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32</v>
      </c>
      <c r="BL10" s="8">
        <f t="shared" si="21"/>
        <v>25.92</v>
      </c>
      <c r="BM10" s="8">
        <f t="shared" si="22"/>
        <v>25.92</v>
      </c>
      <c r="BN10" s="8">
        <f t="shared" si="23"/>
        <v>26.33</v>
      </c>
      <c r="BO10" s="8">
        <f t="shared" si="24"/>
        <v>32</v>
      </c>
      <c r="BP10" s="182">
        <f t="shared" si="25"/>
        <v>-0.40999999999999659</v>
      </c>
      <c r="BQ10" s="182">
        <f t="shared" si="26"/>
        <v>-6.0799999999999983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1000</v>
      </c>
      <c r="G11" s="16">
        <f>'[3]16'!G13</f>
        <v>0</v>
      </c>
      <c r="H11" s="17">
        <f t="shared" si="27"/>
        <v>1320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25.92</v>
      </c>
      <c r="AU11" s="8">
        <v>25.92</v>
      </c>
      <c r="AW11" s="221">
        <v>26.33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26.33</v>
      </c>
      <c r="BD11" s="221">
        <v>32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32</v>
      </c>
      <c r="BL11" s="8">
        <f t="shared" si="21"/>
        <v>25.92</v>
      </c>
      <c r="BM11" s="8">
        <f t="shared" si="22"/>
        <v>25.92</v>
      </c>
      <c r="BN11" s="8">
        <f t="shared" si="23"/>
        <v>26.33</v>
      </c>
      <c r="BO11" s="8">
        <f t="shared" si="24"/>
        <v>32</v>
      </c>
      <c r="BP11" s="182">
        <f t="shared" si="25"/>
        <v>-0.40999999999999659</v>
      </c>
      <c r="BQ11" s="182">
        <f t="shared" si="26"/>
        <v>-6.0799999999999983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1000</v>
      </c>
      <c r="G12" s="16">
        <f>'[3]16'!G14</f>
        <v>0</v>
      </c>
      <c r="H12" s="17">
        <f t="shared" si="27"/>
        <v>1320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30.83</v>
      </c>
      <c r="AU12" s="8">
        <v>25.36</v>
      </c>
      <c r="AW12" s="221">
        <v>26.33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26.33</v>
      </c>
      <c r="BD12" s="221">
        <v>32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32</v>
      </c>
      <c r="BL12" s="8">
        <f t="shared" si="21"/>
        <v>30.83</v>
      </c>
      <c r="BM12" s="8">
        <f t="shared" si="22"/>
        <v>25.36</v>
      </c>
      <c r="BN12" s="8">
        <f t="shared" si="23"/>
        <v>26.33</v>
      </c>
      <c r="BO12" s="8">
        <f t="shared" si="24"/>
        <v>32</v>
      </c>
      <c r="BP12" s="182">
        <f t="shared" si="25"/>
        <v>4.5</v>
      </c>
      <c r="BQ12" s="182">
        <f t="shared" si="26"/>
        <v>-6.6400000000000006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1000</v>
      </c>
      <c r="G13" s="16">
        <f>'[3]16'!G15</f>
        <v>0</v>
      </c>
      <c r="H13" s="17">
        <f t="shared" si="27"/>
        <v>1320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30.83</v>
      </c>
      <c r="AU13" s="8">
        <v>25.36</v>
      </c>
      <c r="AW13" s="221">
        <v>26.33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26.33</v>
      </c>
      <c r="BD13" s="221">
        <v>32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32</v>
      </c>
      <c r="BL13" s="8">
        <f t="shared" si="21"/>
        <v>30.83</v>
      </c>
      <c r="BM13" s="8">
        <f t="shared" si="22"/>
        <v>25.36</v>
      </c>
      <c r="BN13" s="8">
        <f t="shared" si="23"/>
        <v>26.33</v>
      </c>
      <c r="BO13" s="8">
        <f t="shared" si="24"/>
        <v>32</v>
      </c>
      <c r="BP13" s="182">
        <f t="shared" si="25"/>
        <v>4.5</v>
      </c>
      <c r="BQ13" s="182">
        <f t="shared" si="26"/>
        <v>-6.6400000000000006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1000</v>
      </c>
      <c r="G14" s="16">
        <f>'[3]16'!G16</f>
        <v>0</v>
      </c>
      <c r="H14" s="17">
        <f t="shared" si="27"/>
        <v>1320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30.83</v>
      </c>
      <c r="AU14" s="8">
        <v>25.36</v>
      </c>
      <c r="AW14" s="221">
        <v>26.33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26.33</v>
      </c>
      <c r="BD14" s="221">
        <v>32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32</v>
      </c>
      <c r="BL14" s="8">
        <f t="shared" si="21"/>
        <v>30.83</v>
      </c>
      <c r="BM14" s="8">
        <f t="shared" si="22"/>
        <v>25.36</v>
      </c>
      <c r="BN14" s="8">
        <f t="shared" si="23"/>
        <v>26.33</v>
      </c>
      <c r="BO14" s="8">
        <f t="shared" si="24"/>
        <v>32</v>
      </c>
      <c r="BP14" s="182">
        <f t="shared" si="25"/>
        <v>4.5</v>
      </c>
      <c r="BQ14" s="182">
        <f t="shared" si="26"/>
        <v>-6.6400000000000006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1000</v>
      </c>
      <c r="G15" s="16">
        <f>'[3]16'!G17</f>
        <v>0</v>
      </c>
      <c r="H15" s="17">
        <f t="shared" si="27"/>
        <v>1320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30.83</v>
      </c>
      <c r="AU15" s="8">
        <v>25.36</v>
      </c>
      <c r="AW15" s="221">
        <v>26.91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26.91</v>
      </c>
      <c r="BD15" s="221">
        <v>26.91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26.91</v>
      </c>
      <c r="BL15" s="8">
        <f t="shared" si="21"/>
        <v>30.83</v>
      </c>
      <c r="BM15" s="8">
        <f t="shared" si="22"/>
        <v>25.36</v>
      </c>
      <c r="BN15" s="8">
        <f t="shared" si="23"/>
        <v>26.91</v>
      </c>
      <c r="BO15" s="8">
        <f t="shared" si="24"/>
        <v>26.91</v>
      </c>
      <c r="BP15" s="182">
        <f t="shared" si="25"/>
        <v>3.9199999999999982</v>
      </c>
      <c r="BQ15" s="182">
        <f t="shared" si="26"/>
        <v>-1.5500000000000007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1000</v>
      </c>
      <c r="G16" s="16">
        <f>'[3]16'!G18</f>
        <v>0</v>
      </c>
      <c r="H16" s="17">
        <f t="shared" si="27"/>
        <v>1320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25.92</v>
      </c>
      <c r="AU16" s="8">
        <v>25.92</v>
      </c>
      <c r="AW16" s="221">
        <v>26.91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26.91</v>
      </c>
      <c r="BD16" s="221">
        <v>26.91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26.91</v>
      </c>
      <c r="BL16" s="8">
        <f t="shared" si="21"/>
        <v>25.92</v>
      </c>
      <c r="BM16" s="8">
        <f t="shared" si="22"/>
        <v>25.92</v>
      </c>
      <c r="BN16" s="8">
        <f t="shared" si="23"/>
        <v>26.91</v>
      </c>
      <c r="BO16" s="8">
        <f t="shared" si="24"/>
        <v>26.91</v>
      </c>
      <c r="BP16" s="182">
        <f t="shared" si="25"/>
        <v>-0.98999999999999844</v>
      </c>
      <c r="BQ16" s="182">
        <f t="shared" si="26"/>
        <v>-0.98999999999999844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1000</v>
      </c>
      <c r="G17" s="16">
        <f>'[3]16'!G19</f>
        <v>0</v>
      </c>
      <c r="H17" s="17">
        <f t="shared" si="27"/>
        <v>1320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25.92</v>
      </c>
      <c r="AU17" s="8">
        <v>25.92</v>
      </c>
      <c r="AW17" s="221">
        <v>26.91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26.91</v>
      </c>
      <c r="BD17" s="221">
        <v>26.91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26.91</v>
      </c>
      <c r="BL17" s="8">
        <f t="shared" si="21"/>
        <v>25.92</v>
      </c>
      <c r="BM17" s="8">
        <f t="shared" si="22"/>
        <v>25.92</v>
      </c>
      <c r="BN17" s="8">
        <f t="shared" si="23"/>
        <v>26.91</v>
      </c>
      <c r="BO17" s="8">
        <f t="shared" si="24"/>
        <v>26.91</v>
      </c>
      <c r="BP17" s="182">
        <f t="shared" si="25"/>
        <v>-0.98999999999999844</v>
      </c>
      <c r="BQ17" s="182">
        <f t="shared" si="26"/>
        <v>-0.98999999999999844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1000</v>
      </c>
      <c r="G18" s="16">
        <f>'[3]16'!G20</f>
        <v>0</v>
      </c>
      <c r="H18" s="17">
        <f t="shared" si="27"/>
        <v>1320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25.92</v>
      </c>
      <c r="AU18" s="8">
        <v>25.92</v>
      </c>
      <c r="AW18" s="221">
        <v>26.91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26.91</v>
      </c>
      <c r="BD18" s="221">
        <v>26.91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26.91</v>
      </c>
      <c r="BL18" s="8">
        <f t="shared" si="21"/>
        <v>25.92</v>
      </c>
      <c r="BM18" s="8">
        <f t="shared" si="22"/>
        <v>25.92</v>
      </c>
      <c r="BN18" s="8">
        <f t="shared" si="23"/>
        <v>26.91</v>
      </c>
      <c r="BO18" s="8">
        <f t="shared" si="24"/>
        <v>26.91</v>
      </c>
      <c r="BP18" s="182">
        <f t="shared" si="25"/>
        <v>-0.98999999999999844</v>
      </c>
      <c r="BQ18" s="182">
        <f t="shared" si="26"/>
        <v>-0.98999999999999844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1000</v>
      </c>
      <c r="G19" s="16">
        <f>'[3]16'!G21</f>
        <v>0</v>
      </c>
      <c r="H19" s="17">
        <f t="shared" si="27"/>
        <v>1320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25.92</v>
      </c>
      <c r="AU19" s="8">
        <v>25.92</v>
      </c>
      <c r="AW19" s="221">
        <v>26.91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26.91</v>
      </c>
      <c r="BD19" s="221">
        <v>26.91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26.91</v>
      </c>
      <c r="BL19" s="8">
        <f t="shared" si="21"/>
        <v>25.92</v>
      </c>
      <c r="BM19" s="8">
        <f t="shared" si="22"/>
        <v>25.92</v>
      </c>
      <c r="BN19" s="8">
        <f t="shared" si="23"/>
        <v>26.91</v>
      </c>
      <c r="BO19" s="8">
        <f t="shared" si="24"/>
        <v>26.91</v>
      </c>
      <c r="BP19" s="182">
        <f t="shared" si="25"/>
        <v>-0.98999999999999844</v>
      </c>
      <c r="BQ19" s="182">
        <f t="shared" si="26"/>
        <v>-0.98999999999999844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1000</v>
      </c>
      <c r="G20" s="16">
        <f>'[3]16'!G22</f>
        <v>0</v>
      </c>
      <c r="H20" s="17">
        <f t="shared" si="27"/>
        <v>1320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25.92</v>
      </c>
      <c r="AU20" s="8">
        <v>25.92</v>
      </c>
      <c r="AW20" s="221">
        <v>26.91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26.91</v>
      </c>
      <c r="BD20" s="221">
        <v>26.91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26.91</v>
      </c>
      <c r="BL20" s="8">
        <f t="shared" si="21"/>
        <v>25.92</v>
      </c>
      <c r="BM20" s="8">
        <f t="shared" si="22"/>
        <v>25.92</v>
      </c>
      <c r="BN20" s="8">
        <f t="shared" si="23"/>
        <v>26.91</v>
      </c>
      <c r="BO20" s="8">
        <f t="shared" si="24"/>
        <v>26.91</v>
      </c>
      <c r="BP20" s="182">
        <f t="shared" si="25"/>
        <v>-0.98999999999999844</v>
      </c>
      <c r="BQ20" s="182">
        <f t="shared" si="26"/>
        <v>-0.98999999999999844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1000</v>
      </c>
      <c r="G21" s="16">
        <f>'[3]16'!G23</f>
        <v>0</v>
      </c>
      <c r="H21" s="17">
        <f t="shared" si="27"/>
        <v>1320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25.92</v>
      </c>
      <c r="AU21" s="8">
        <v>25.92</v>
      </c>
      <c r="AW21" s="221">
        <v>26.91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26.91</v>
      </c>
      <c r="BD21" s="221">
        <v>26.91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26.91</v>
      </c>
      <c r="BL21" s="8">
        <f t="shared" si="21"/>
        <v>25.92</v>
      </c>
      <c r="BM21" s="8">
        <f t="shared" si="22"/>
        <v>25.92</v>
      </c>
      <c r="BN21" s="8">
        <f t="shared" si="23"/>
        <v>26.91</v>
      </c>
      <c r="BO21" s="8">
        <f t="shared" si="24"/>
        <v>26.91</v>
      </c>
      <c r="BP21" s="182">
        <f t="shared" si="25"/>
        <v>-0.98999999999999844</v>
      </c>
      <c r="BQ21" s="182">
        <f t="shared" si="26"/>
        <v>-0.98999999999999844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1000</v>
      </c>
      <c r="G22" s="16">
        <f>'[3]16'!G24</f>
        <v>0</v>
      </c>
      <c r="H22" s="17">
        <f t="shared" si="27"/>
        <v>1320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25.92</v>
      </c>
      <c r="AU22" s="8">
        <v>25.92</v>
      </c>
      <c r="AW22" s="221">
        <v>26.91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26.91</v>
      </c>
      <c r="BD22" s="221">
        <v>26.91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26.91</v>
      </c>
      <c r="BL22" s="8">
        <f t="shared" si="21"/>
        <v>25.92</v>
      </c>
      <c r="BM22" s="8">
        <f t="shared" si="22"/>
        <v>25.92</v>
      </c>
      <c r="BN22" s="8">
        <f t="shared" si="23"/>
        <v>26.91</v>
      </c>
      <c r="BO22" s="8">
        <f t="shared" si="24"/>
        <v>26.91</v>
      </c>
      <c r="BP22" s="182">
        <f t="shared" si="25"/>
        <v>-0.98999999999999844</v>
      </c>
      <c r="BQ22" s="182">
        <f t="shared" si="26"/>
        <v>-0.98999999999999844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1000</v>
      </c>
      <c r="G23" s="16">
        <f>'[3]16'!G25</f>
        <v>0</v>
      </c>
      <c r="H23" s="17">
        <f t="shared" si="27"/>
        <v>1320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26.33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26.33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25.92</v>
      </c>
      <c r="AU23" s="8">
        <v>25.92</v>
      </c>
      <c r="AW23" s="221">
        <v>32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32</v>
      </c>
      <c r="BD23" s="221">
        <v>26.33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26.33</v>
      </c>
      <c r="BL23" s="8">
        <f t="shared" si="21"/>
        <v>25.92</v>
      </c>
      <c r="BM23" s="8">
        <f t="shared" si="22"/>
        <v>25.92</v>
      </c>
      <c r="BN23" s="8">
        <f t="shared" si="23"/>
        <v>32</v>
      </c>
      <c r="BO23" s="8">
        <f t="shared" si="24"/>
        <v>26.33</v>
      </c>
      <c r="BP23" s="182">
        <f t="shared" si="25"/>
        <v>-6.0799999999999983</v>
      </c>
      <c r="BQ23" s="182">
        <f t="shared" si="26"/>
        <v>-0.40999999999999659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1000</v>
      </c>
      <c r="G24" s="16">
        <f>'[3]16'!G26</f>
        <v>0</v>
      </c>
      <c r="H24" s="17">
        <f t="shared" si="27"/>
        <v>1320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26.33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26.33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25.93</v>
      </c>
      <c r="AU24" s="8">
        <v>25.93</v>
      </c>
      <c r="AW24" s="221">
        <v>32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32</v>
      </c>
      <c r="BD24" s="221">
        <v>26.33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26.33</v>
      </c>
      <c r="BL24" s="8">
        <f t="shared" si="21"/>
        <v>25.93</v>
      </c>
      <c r="BM24" s="8">
        <f t="shared" si="22"/>
        <v>25.93</v>
      </c>
      <c r="BN24" s="8">
        <f t="shared" si="23"/>
        <v>32</v>
      </c>
      <c r="BO24" s="8">
        <f t="shared" si="24"/>
        <v>26.33</v>
      </c>
      <c r="BP24" s="182">
        <f t="shared" si="25"/>
        <v>-6.07</v>
      </c>
      <c r="BQ24" s="182">
        <f t="shared" si="26"/>
        <v>-0.39999999999999858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1000</v>
      </c>
      <c r="G25" s="16">
        <f>'[3]16'!G27</f>
        <v>0</v>
      </c>
      <c r="H25" s="17">
        <f t="shared" si="27"/>
        <v>1320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26.33</v>
      </c>
      <c r="AL25" s="8">
        <f t="shared" si="31"/>
        <v>211.67000000000002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211.67000000000002</v>
      </c>
      <c r="AT25" s="8">
        <v>25.93</v>
      </c>
      <c r="AU25" s="8">
        <v>25.93</v>
      </c>
      <c r="AW25" s="221">
        <v>32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32</v>
      </c>
      <c r="BD25" s="221">
        <v>26.33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26.33</v>
      </c>
      <c r="BL25" s="8">
        <f t="shared" si="21"/>
        <v>25.93</v>
      </c>
      <c r="BM25" s="8">
        <f t="shared" si="22"/>
        <v>25.93</v>
      </c>
      <c r="BN25" s="8">
        <f t="shared" si="23"/>
        <v>32</v>
      </c>
      <c r="BO25" s="8">
        <f t="shared" si="24"/>
        <v>26.33</v>
      </c>
      <c r="BP25" s="182">
        <f t="shared" si="25"/>
        <v>-6.07</v>
      </c>
      <c r="BQ25" s="182">
        <f t="shared" si="26"/>
        <v>-0.39999999999999858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1000</v>
      </c>
      <c r="G26" s="16">
        <f>'[3]16'!G28</f>
        <v>0</v>
      </c>
      <c r="H26" s="17">
        <f t="shared" si="27"/>
        <v>1320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26.33</v>
      </c>
      <c r="AL26" s="8">
        <f t="shared" si="31"/>
        <v>211.67000000000002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211.67000000000002</v>
      </c>
      <c r="AT26" s="8">
        <v>25.93</v>
      </c>
      <c r="AU26" s="8">
        <v>25.93</v>
      </c>
      <c r="AW26" s="221">
        <v>32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32</v>
      </c>
      <c r="BD26" s="221">
        <v>26.33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26.33</v>
      </c>
      <c r="BL26" s="8">
        <f t="shared" si="21"/>
        <v>25.93</v>
      </c>
      <c r="BM26" s="8">
        <f t="shared" si="22"/>
        <v>25.93</v>
      </c>
      <c r="BN26" s="8">
        <f t="shared" si="23"/>
        <v>32</v>
      </c>
      <c r="BO26" s="8">
        <f t="shared" si="24"/>
        <v>26.33</v>
      </c>
      <c r="BP26" s="182">
        <f t="shared" si="25"/>
        <v>-6.07</v>
      </c>
      <c r="BQ26" s="182">
        <f t="shared" si="26"/>
        <v>-0.39999999999999858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1000</v>
      </c>
      <c r="G27" s="16">
        <f>'[3]16'!G29</f>
        <v>0</v>
      </c>
      <c r="H27" s="17">
        <f t="shared" si="27"/>
        <v>1320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25.93</v>
      </c>
      <c r="AU27" s="8">
        <v>25.93</v>
      </c>
      <c r="AW27" s="221">
        <v>26.91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26.91</v>
      </c>
      <c r="BD27" s="221">
        <v>26.91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26.91</v>
      </c>
      <c r="BL27" s="8">
        <f t="shared" si="21"/>
        <v>25.93</v>
      </c>
      <c r="BM27" s="8">
        <f t="shared" si="22"/>
        <v>25.93</v>
      </c>
      <c r="BN27" s="8">
        <f t="shared" si="23"/>
        <v>26.91</v>
      </c>
      <c r="BO27" s="8">
        <f t="shared" si="24"/>
        <v>26.91</v>
      </c>
      <c r="BP27" s="182">
        <f t="shared" si="25"/>
        <v>-0.98000000000000043</v>
      </c>
      <c r="BQ27" s="182">
        <f t="shared" si="26"/>
        <v>-0.98000000000000043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1000</v>
      </c>
      <c r="G28" s="16">
        <f>'[3]16'!G30</f>
        <v>0</v>
      </c>
      <c r="H28" s="17">
        <f t="shared" si="27"/>
        <v>1320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25.93</v>
      </c>
      <c r="AU28" s="8">
        <v>25.93</v>
      </c>
      <c r="AW28" s="221">
        <v>26.91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26.91</v>
      </c>
      <c r="BD28" s="221">
        <v>26.91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26.91</v>
      </c>
      <c r="BL28" s="8">
        <f t="shared" si="21"/>
        <v>25.93</v>
      </c>
      <c r="BM28" s="8">
        <f t="shared" si="22"/>
        <v>25.93</v>
      </c>
      <c r="BN28" s="8">
        <f t="shared" si="23"/>
        <v>26.91</v>
      </c>
      <c r="BO28" s="8">
        <f t="shared" si="24"/>
        <v>26.91</v>
      </c>
      <c r="BP28" s="182">
        <f t="shared" si="25"/>
        <v>-0.98000000000000043</v>
      </c>
      <c r="BQ28" s="182">
        <f t="shared" si="26"/>
        <v>-0.98000000000000043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1000</v>
      </c>
      <c r="G29" s="16">
        <f>'[3]16'!G31</f>
        <v>0</v>
      </c>
      <c r="H29" s="17">
        <f t="shared" si="27"/>
        <v>1320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25.93</v>
      </c>
      <c r="AU29" s="8">
        <v>25.93</v>
      </c>
      <c r="AW29" s="221">
        <v>26.91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26.91</v>
      </c>
      <c r="BD29" s="221">
        <v>26.91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26.91</v>
      </c>
      <c r="BL29" s="8">
        <f t="shared" si="21"/>
        <v>25.93</v>
      </c>
      <c r="BM29" s="8">
        <f t="shared" si="22"/>
        <v>25.93</v>
      </c>
      <c r="BN29" s="8">
        <f t="shared" si="23"/>
        <v>26.91</v>
      </c>
      <c r="BO29" s="8">
        <f t="shared" si="24"/>
        <v>26.91</v>
      </c>
      <c r="BP29" s="182">
        <f t="shared" si="25"/>
        <v>-0.98000000000000043</v>
      </c>
      <c r="BQ29" s="182">
        <f t="shared" si="26"/>
        <v>-0.98000000000000043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1000</v>
      </c>
      <c r="G30" s="16">
        <f>'[3]16'!G32</f>
        <v>0</v>
      </c>
      <c r="H30" s="17">
        <f t="shared" si="27"/>
        <v>1320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25.93</v>
      </c>
      <c r="AU30" s="8">
        <v>25.93</v>
      </c>
      <c r="AW30" s="221">
        <v>26.91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26.91</v>
      </c>
      <c r="BD30" s="221">
        <v>26.91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26.91</v>
      </c>
      <c r="BL30" s="8">
        <f t="shared" si="21"/>
        <v>25.93</v>
      </c>
      <c r="BM30" s="8">
        <f t="shared" si="22"/>
        <v>25.93</v>
      </c>
      <c r="BN30" s="8">
        <f t="shared" si="23"/>
        <v>26.91</v>
      </c>
      <c r="BO30" s="8">
        <f t="shared" si="24"/>
        <v>26.91</v>
      </c>
      <c r="BP30" s="182">
        <f t="shared" si="25"/>
        <v>-0.98000000000000043</v>
      </c>
      <c r="BQ30" s="182">
        <f t="shared" si="26"/>
        <v>-0.98000000000000043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1000</v>
      </c>
      <c r="G31" s="16">
        <f>'[3]16'!G33</f>
        <v>0</v>
      </c>
      <c r="H31" s="17">
        <f t="shared" si="27"/>
        <v>1320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25.93</v>
      </c>
      <c r="AU31" s="8">
        <v>25.93</v>
      </c>
      <c r="AW31" s="221">
        <v>26.91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26.91</v>
      </c>
      <c r="BD31" s="221">
        <v>26.91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26.91</v>
      </c>
      <c r="BL31" s="8">
        <f t="shared" si="21"/>
        <v>25.93</v>
      </c>
      <c r="BM31" s="8">
        <f t="shared" si="22"/>
        <v>25.93</v>
      </c>
      <c r="BN31" s="8">
        <f t="shared" si="23"/>
        <v>26.91</v>
      </c>
      <c r="BO31" s="8">
        <f t="shared" si="24"/>
        <v>26.91</v>
      </c>
      <c r="BP31" s="182">
        <f t="shared" si="25"/>
        <v>-0.98000000000000043</v>
      </c>
      <c r="BQ31" s="182">
        <f t="shared" si="26"/>
        <v>-0.98000000000000043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1000</v>
      </c>
      <c r="G32" s="16">
        <f>'[3]16'!G34</f>
        <v>0</v>
      </c>
      <c r="H32" s="17">
        <f t="shared" si="27"/>
        <v>1320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25.94</v>
      </c>
      <c r="AU32" s="8">
        <v>25.94</v>
      </c>
      <c r="AW32" s="221">
        <v>26.91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26.91</v>
      </c>
      <c r="BD32" s="221">
        <v>26.91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26.91</v>
      </c>
      <c r="BL32" s="8">
        <f t="shared" si="21"/>
        <v>25.94</v>
      </c>
      <c r="BM32" s="8">
        <f t="shared" si="22"/>
        <v>25.94</v>
      </c>
      <c r="BN32" s="8">
        <f t="shared" si="23"/>
        <v>26.91</v>
      </c>
      <c r="BO32" s="8">
        <f t="shared" si="24"/>
        <v>26.91</v>
      </c>
      <c r="BP32" s="182">
        <f t="shared" si="25"/>
        <v>-0.96999999999999886</v>
      </c>
      <c r="BQ32" s="182">
        <f t="shared" si="26"/>
        <v>-0.96999999999999886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1000</v>
      </c>
      <c r="G33" s="16">
        <f>'[3]16'!G35</f>
        <v>0</v>
      </c>
      <c r="H33" s="17">
        <f t="shared" si="27"/>
        <v>1320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25.94</v>
      </c>
      <c r="AU33" s="8">
        <v>25.94</v>
      </c>
      <c r="AW33" s="221">
        <v>26.91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26.91</v>
      </c>
      <c r="BD33" s="221">
        <v>26.91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26.91</v>
      </c>
      <c r="BL33" s="8">
        <f t="shared" si="21"/>
        <v>25.94</v>
      </c>
      <c r="BM33" s="8">
        <f t="shared" si="22"/>
        <v>25.94</v>
      </c>
      <c r="BN33" s="8">
        <f t="shared" si="23"/>
        <v>26.91</v>
      </c>
      <c r="BO33" s="8">
        <f t="shared" si="24"/>
        <v>26.91</v>
      </c>
      <c r="BP33" s="182">
        <f t="shared" si="25"/>
        <v>-0.96999999999999886</v>
      </c>
      <c r="BQ33" s="182">
        <f t="shared" si="26"/>
        <v>-0.96999999999999886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1000</v>
      </c>
      <c r="G34" s="16">
        <f>'[3]16'!G36</f>
        <v>0</v>
      </c>
      <c r="H34" s="17">
        <f t="shared" si="27"/>
        <v>1320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25.94</v>
      </c>
      <c r="AU34" s="8">
        <v>25.94</v>
      </c>
      <c r="AW34" s="221">
        <v>26.91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26.91</v>
      </c>
      <c r="BD34" s="221">
        <v>26.91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26.91</v>
      </c>
      <c r="BL34" s="8">
        <f t="shared" si="21"/>
        <v>25.94</v>
      </c>
      <c r="BM34" s="8">
        <f t="shared" si="22"/>
        <v>25.94</v>
      </c>
      <c r="BN34" s="8">
        <f t="shared" si="23"/>
        <v>26.91</v>
      </c>
      <c r="BO34" s="8">
        <f t="shared" si="24"/>
        <v>26.91</v>
      </c>
      <c r="BP34" s="182">
        <f t="shared" si="25"/>
        <v>-0.96999999999999886</v>
      </c>
      <c r="BQ34" s="182">
        <f t="shared" si="26"/>
        <v>-0.96999999999999886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1000</v>
      </c>
      <c r="G35" s="16">
        <f>'[3]16'!G37</f>
        <v>0</v>
      </c>
      <c r="H35" s="17">
        <f t="shared" si="27"/>
        <v>1320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26.92</v>
      </c>
      <c r="AE35" s="8">
        <f t="shared" si="11"/>
        <v>26.92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26.92</v>
      </c>
      <c r="AL35" s="8">
        <f t="shared" si="31"/>
        <v>216.15999999999997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216.15999999999997</v>
      </c>
      <c r="AT35" s="8">
        <v>25.94</v>
      </c>
      <c r="AU35" s="8">
        <v>25.94</v>
      </c>
      <c r="AW35" s="221">
        <v>26.92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26.92</v>
      </c>
      <c r="BD35" s="221">
        <v>26.92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26.92</v>
      </c>
      <c r="BL35" s="8">
        <f t="shared" si="21"/>
        <v>25.94</v>
      </c>
      <c r="BM35" s="8">
        <f t="shared" si="22"/>
        <v>25.94</v>
      </c>
      <c r="BN35" s="8">
        <f t="shared" si="23"/>
        <v>26.92</v>
      </c>
      <c r="BO35" s="8">
        <f t="shared" si="24"/>
        <v>26.92</v>
      </c>
      <c r="BP35" s="182">
        <f t="shared" si="25"/>
        <v>-0.98000000000000043</v>
      </c>
      <c r="BQ35" s="182">
        <f t="shared" si="26"/>
        <v>-0.98000000000000043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1000</v>
      </c>
      <c r="G36" s="16">
        <f>'[3]16'!G38</f>
        <v>0</v>
      </c>
      <c r="H36" s="17">
        <f t="shared" si="27"/>
        <v>1320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26.92</v>
      </c>
      <c r="AE36" s="8">
        <f t="shared" si="11"/>
        <v>26.92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26.92</v>
      </c>
      <c r="AL36" s="8">
        <f t="shared" si="31"/>
        <v>216.15999999999997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216.15999999999997</v>
      </c>
      <c r="AT36" s="8">
        <v>25.94</v>
      </c>
      <c r="AU36" s="8">
        <v>25.94</v>
      </c>
      <c r="AW36" s="221">
        <v>26.92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26.92</v>
      </c>
      <c r="BD36" s="221">
        <v>26.92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26.92</v>
      </c>
      <c r="BL36" s="8">
        <f t="shared" si="21"/>
        <v>25.94</v>
      </c>
      <c r="BM36" s="8">
        <f t="shared" si="22"/>
        <v>25.94</v>
      </c>
      <c r="BN36" s="8">
        <f t="shared" si="23"/>
        <v>26.92</v>
      </c>
      <c r="BO36" s="8">
        <f t="shared" si="24"/>
        <v>26.92</v>
      </c>
      <c r="BP36" s="182">
        <f t="shared" si="25"/>
        <v>-0.98000000000000043</v>
      </c>
      <c r="BQ36" s="182">
        <f t="shared" si="26"/>
        <v>-0.98000000000000043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1000</v>
      </c>
      <c r="G37" s="16">
        <f>'[3]16'!G39</f>
        <v>0</v>
      </c>
      <c r="H37" s="17">
        <f t="shared" si="27"/>
        <v>1320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26.92</v>
      </c>
      <c r="AE37" s="8">
        <f t="shared" si="11"/>
        <v>26.92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26.92</v>
      </c>
      <c r="AL37" s="8">
        <f t="shared" si="31"/>
        <v>216.15999999999997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216.15999999999997</v>
      </c>
      <c r="AT37" s="8">
        <v>25.94</v>
      </c>
      <c r="AU37" s="8">
        <v>25.94</v>
      </c>
      <c r="AW37" s="221">
        <v>26.92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26.92</v>
      </c>
      <c r="BD37" s="221">
        <v>26.92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26.92</v>
      </c>
      <c r="BL37" s="8">
        <f t="shared" si="21"/>
        <v>25.94</v>
      </c>
      <c r="BM37" s="8">
        <f t="shared" si="22"/>
        <v>25.94</v>
      </c>
      <c r="BN37" s="8">
        <f t="shared" si="23"/>
        <v>26.92</v>
      </c>
      <c r="BO37" s="8">
        <f t="shared" si="24"/>
        <v>26.92</v>
      </c>
      <c r="BP37" s="182">
        <f t="shared" si="25"/>
        <v>-0.98000000000000043</v>
      </c>
      <c r="BQ37" s="182">
        <f t="shared" si="26"/>
        <v>-0.98000000000000043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1000</v>
      </c>
      <c r="G38" s="16">
        <f>'[3]16'!G40</f>
        <v>0</v>
      </c>
      <c r="H38" s="17">
        <f t="shared" si="27"/>
        <v>1320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26.92</v>
      </c>
      <c r="AE38" s="8">
        <f t="shared" si="11"/>
        <v>26.92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26.92</v>
      </c>
      <c r="AL38" s="8">
        <f t="shared" si="31"/>
        <v>216.15999999999997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216.15999999999997</v>
      </c>
      <c r="AT38" s="8">
        <v>25.94</v>
      </c>
      <c r="AU38" s="8">
        <v>25.94</v>
      </c>
      <c r="AW38" s="221">
        <v>26.92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26.92</v>
      </c>
      <c r="BD38" s="221">
        <v>26.92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26.92</v>
      </c>
      <c r="BL38" s="8">
        <f t="shared" si="21"/>
        <v>25.94</v>
      </c>
      <c r="BM38" s="8">
        <f t="shared" si="22"/>
        <v>25.94</v>
      </c>
      <c r="BN38" s="8">
        <f t="shared" si="23"/>
        <v>26.92</v>
      </c>
      <c r="BO38" s="8">
        <f t="shared" si="24"/>
        <v>26.92</v>
      </c>
      <c r="BP38" s="182">
        <f t="shared" si="25"/>
        <v>-0.98000000000000043</v>
      </c>
      <c r="BQ38" s="182">
        <f t="shared" si="26"/>
        <v>-0.98000000000000043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1000</v>
      </c>
      <c r="G39" s="16">
        <f>'[3]16'!G41</f>
        <v>0</v>
      </c>
      <c r="H39" s="17">
        <f t="shared" si="27"/>
        <v>1320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26.92</v>
      </c>
      <c r="AE39" s="8">
        <f t="shared" si="11"/>
        <v>26.92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26.92</v>
      </c>
      <c r="AL39" s="8">
        <f t="shared" si="31"/>
        <v>216.15999999999997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216.15999999999997</v>
      </c>
      <c r="AT39" s="8">
        <v>25.94</v>
      </c>
      <c r="AU39" s="8">
        <v>25.94</v>
      </c>
      <c r="AW39" s="221">
        <v>26.92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26.92</v>
      </c>
      <c r="BD39" s="221">
        <v>26.92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26.92</v>
      </c>
      <c r="BL39" s="8">
        <f t="shared" si="21"/>
        <v>25.94</v>
      </c>
      <c r="BM39" s="8">
        <f t="shared" si="22"/>
        <v>25.94</v>
      </c>
      <c r="BN39" s="8">
        <f t="shared" si="23"/>
        <v>26.92</v>
      </c>
      <c r="BO39" s="8">
        <f t="shared" si="24"/>
        <v>26.92</v>
      </c>
      <c r="BP39" s="182">
        <f t="shared" si="25"/>
        <v>-0.98000000000000043</v>
      </c>
      <c r="BQ39" s="182">
        <f t="shared" si="26"/>
        <v>-0.98000000000000043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1000</v>
      </c>
      <c r="G40" s="16">
        <f>'[3]16'!G42</f>
        <v>0</v>
      </c>
      <c r="H40" s="17">
        <f t="shared" si="27"/>
        <v>1320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26.92</v>
      </c>
      <c r="AE40" s="8">
        <f t="shared" si="11"/>
        <v>26.92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26.92</v>
      </c>
      <c r="AL40" s="8">
        <f t="shared" si="31"/>
        <v>216.15999999999997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216.15999999999997</v>
      </c>
      <c r="AT40" s="8">
        <v>26.02</v>
      </c>
      <c r="AU40" s="8">
        <v>26.02</v>
      </c>
      <c r="AW40" s="221">
        <v>26.92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26.92</v>
      </c>
      <c r="BD40" s="221">
        <v>26.92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26.92</v>
      </c>
      <c r="BL40" s="8">
        <f t="shared" si="21"/>
        <v>26.02</v>
      </c>
      <c r="BM40" s="8">
        <f t="shared" si="22"/>
        <v>26.02</v>
      </c>
      <c r="BN40" s="8">
        <f t="shared" si="23"/>
        <v>26.92</v>
      </c>
      <c r="BO40" s="8">
        <f t="shared" si="24"/>
        <v>26.92</v>
      </c>
      <c r="BP40" s="182">
        <f t="shared" si="25"/>
        <v>-0.90000000000000213</v>
      </c>
      <c r="BQ40" s="182">
        <f t="shared" si="26"/>
        <v>-0.90000000000000213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1000</v>
      </c>
      <c r="G41" s="16">
        <f>'[3]16'!G43</f>
        <v>0</v>
      </c>
      <c r="H41" s="17">
        <f t="shared" si="27"/>
        <v>1320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26.92</v>
      </c>
      <c r="AE41" s="8">
        <f t="shared" si="11"/>
        <v>26.92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26.92</v>
      </c>
      <c r="AL41" s="8">
        <f t="shared" si="31"/>
        <v>216.15999999999997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216.15999999999997</v>
      </c>
      <c r="AT41" s="8">
        <v>26.02</v>
      </c>
      <c r="AU41" s="8">
        <v>26.02</v>
      </c>
      <c r="AW41" s="221">
        <v>26.92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26.92</v>
      </c>
      <c r="BD41" s="221">
        <v>26.92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26.92</v>
      </c>
      <c r="BL41" s="8">
        <f t="shared" si="21"/>
        <v>26.02</v>
      </c>
      <c r="BM41" s="8">
        <f t="shared" si="22"/>
        <v>26.02</v>
      </c>
      <c r="BN41" s="8">
        <f t="shared" si="23"/>
        <v>26.92</v>
      </c>
      <c r="BO41" s="8">
        <f t="shared" si="24"/>
        <v>26.92</v>
      </c>
      <c r="BP41" s="182">
        <f t="shared" si="25"/>
        <v>-0.90000000000000213</v>
      </c>
      <c r="BQ41" s="182">
        <f t="shared" si="26"/>
        <v>-0.90000000000000213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1000</v>
      </c>
      <c r="G42" s="16">
        <f>'[3]16'!G44</f>
        <v>0</v>
      </c>
      <c r="H42" s="17">
        <f t="shared" si="27"/>
        <v>1320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26.92</v>
      </c>
      <c r="AE42" s="8">
        <f t="shared" si="11"/>
        <v>26.92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26.92</v>
      </c>
      <c r="AL42" s="8">
        <f t="shared" si="31"/>
        <v>216.15999999999997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216.15999999999997</v>
      </c>
      <c r="AT42" s="8">
        <v>26.02</v>
      </c>
      <c r="AU42" s="8">
        <v>26.02</v>
      </c>
      <c r="AW42" s="221">
        <v>26.92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26.92</v>
      </c>
      <c r="BD42" s="221">
        <v>26.92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26.92</v>
      </c>
      <c r="BL42" s="8">
        <f t="shared" si="21"/>
        <v>26.02</v>
      </c>
      <c r="BM42" s="8">
        <f t="shared" si="22"/>
        <v>26.02</v>
      </c>
      <c r="BN42" s="8">
        <f t="shared" si="23"/>
        <v>26.92</v>
      </c>
      <c r="BO42" s="8">
        <f t="shared" si="24"/>
        <v>26.92</v>
      </c>
      <c r="BP42" s="182">
        <f t="shared" si="25"/>
        <v>-0.90000000000000213</v>
      </c>
      <c r="BQ42" s="182">
        <f t="shared" si="26"/>
        <v>-0.90000000000000213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1000</v>
      </c>
      <c r="G43" s="16">
        <f>'[3]16'!G45</f>
        <v>0</v>
      </c>
      <c r="H43" s="17">
        <f t="shared" si="27"/>
        <v>1320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26.93</v>
      </c>
      <c r="AE43" s="8">
        <f t="shared" si="11"/>
        <v>26.93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26.93</v>
      </c>
      <c r="AL43" s="8">
        <f t="shared" si="31"/>
        <v>216.14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216.14</v>
      </c>
      <c r="AT43" s="8">
        <v>26.02</v>
      </c>
      <c r="AU43" s="8">
        <v>26.02</v>
      </c>
      <c r="AW43" s="221">
        <v>26.93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26.93</v>
      </c>
      <c r="BD43" s="221">
        <v>26.93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26.93</v>
      </c>
      <c r="BL43" s="8">
        <f t="shared" si="21"/>
        <v>26.02</v>
      </c>
      <c r="BM43" s="8">
        <f t="shared" si="22"/>
        <v>26.02</v>
      </c>
      <c r="BN43" s="8">
        <f t="shared" si="23"/>
        <v>26.93</v>
      </c>
      <c r="BO43" s="8">
        <f t="shared" si="24"/>
        <v>26.93</v>
      </c>
      <c r="BP43" s="182">
        <f t="shared" si="25"/>
        <v>-0.91000000000000014</v>
      </c>
      <c r="BQ43" s="182">
        <f t="shared" si="26"/>
        <v>-0.91000000000000014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1000</v>
      </c>
      <c r="G44" s="16">
        <f>'[3]16'!G46</f>
        <v>0</v>
      </c>
      <c r="H44" s="17">
        <f t="shared" si="27"/>
        <v>1320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26.93</v>
      </c>
      <c r="AE44" s="8">
        <f t="shared" si="11"/>
        <v>26.93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26.93</v>
      </c>
      <c r="AL44" s="8">
        <f t="shared" si="31"/>
        <v>216.14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216.14</v>
      </c>
      <c r="AT44" s="8">
        <v>26.02</v>
      </c>
      <c r="AU44" s="8">
        <v>26.02</v>
      </c>
      <c r="AW44" s="221">
        <v>26.93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26.93</v>
      </c>
      <c r="BD44" s="221">
        <v>26.93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26.93</v>
      </c>
      <c r="BL44" s="8">
        <f t="shared" si="21"/>
        <v>26.02</v>
      </c>
      <c r="BM44" s="8">
        <f t="shared" si="22"/>
        <v>26.02</v>
      </c>
      <c r="BN44" s="8">
        <f t="shared" si="23"/>
        <v>26.93</v>
      </c>
      <c r="BO44" s="8">
        <f t="shared" si="24"/>
        <v>26.93</v>
      </c>
      <c r="BP44" s="182">
        <f t="shared" si="25"/>
        <v>-0.91000000000000014</v>
      </c>
      <c r="BQ44" s="182">
        <f t="shared" si="26"/>
        <v>-0.91000000000000014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1000</v>
      </c>
      <c r="G45" s="16">
        <f>'[3]16'!G47</f>
        <v>0</v>
      </c>
      <c r="H45" s="17">
        <f t="shared" si="27"/>
        <v>1320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26.93</v>
      </c>
      <c r="AE45" s="8">
        <f t="shared" si="11"/>
        <v>26.93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26.93</v>
      </c>
      <c r="AL45" s="8">
        <f t="shared" si="31"/>
        <v>216.14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216.14</v>
      </c>
      <c r="AT45" s="8">
        <v>26.02</v>
      </c>
      <c r="AU45" s="8">
        <v>26.02</v>
      </c>
      <c r="AW45" s="221">
        <v>26.93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26.93</v>
      </c>
      <c r="BD45" s="221">
        <v>26.93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26.93</v>
      </c>
      <c r="BL45" s="8">
        <f t="shared" si="21"/>
        <v>26.02</v>
      </c>
      <c r="BM45" s="8">
        <f t="shared" si="22"/>
        <v>26.02</v>
      </c>
      <c r="BN45" s="8">
        <f t="shared" si="23"/>
        <v>26.93</v>
      </c>
      <c r="BO45" s="8">
        <f t="shared" si="24"/>
        <v>26.93</v>
      </c>
      <c r="BP45" s="182">
        <f t="shared" si="25"/>
        <v>-0.91000000000000014</v>
      </c>
      <c r="BQ45" s="182">
        <f t="shared" si="26"/>
        <v>-0.91000000000000014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1000</v>
      </c>
      <c r="G46" s="16">
        <f>'[3]16'!G48</f>
        <v>0</v>
      </c>
      <c r="H46" s="17">
        <f t="shared" si="27"/>
        <v>1320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26.93</v>
      </c>
      <c r="AE46" s="8">
        <f t="shared" si="11"/>
        <v>26.93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26.93</v>
      </c>
      <c r="AL46" s="8">
        <f t="shared" si="31"/>
        <v>216.14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216.14</v>
      </c>
      <c r="AT46" s="8">
        <v>26.02</v>
      </c>
      <c r="AU46" s="8">
        <v>26.02</v>
      </c>
      <c r="AW46" s="221">
        <v>26.93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26.93</v>
      </c>
      <c r="BD46" s="221">
        <v>26.93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26.93</v>
      </c>
      <c r="BL46" s="8">
        <f t="shared" si="21"/>
        <v>26.02</v>
      </c>
      <c r="BM46" s="8">
        <f t="shared" si="22"/>
        <v>26.02</v>
      </c>
      <c r="BN46" s="8">
        <f t="shared" si="23"/>
        <v>26.93</v>
      </c>
      <c r="BO46" s="8">
        <f t="shared" si="24"/>
        <v>26.93</v>
      </c>
      <c r="BP46" s="182">
        <f t="shared" si="25"/>
        <v>-0.91000000000000014</v>
      </c>
      <c r="BQ46" s="182">
        <f t="shared" si="26"/>
        <v>-0.91000000000000014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1000</v>
      </c>
      <c r="G47" s="16">
        <f>'[3]16'!G49</f>
        <v>0</v>
      </c>
      <c r="H47" s="17">
        <f t="shared" si="27"/>
        <v>1320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216.14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216.14</v>
      </c>
      <c r="AT47" s="8">
        <v>26.02</v>
      </c>
      <c r="AU47" s="8">
        <v>26.02</v>
      </c>
      <c r="AW47" s="221">
        <v>26.93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26.93</v>
      </c>
      <c r="BD47" s="221">
        <v>26.93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26.93</v>
      </c>
      <c r="BL47" s="8">
        <f t="shared" si="21"/>
        <v>26.02</v>
      </c>
      <c r="BM47" s="8">
        <f t="shared" si="22"/>
        <v>26.02</v>
      </c>
      <c r="BN47" s="8">
        <f t="shared" si="23"/>
        <v>26.93</v>
      </c>
      <c r="BO47" s="8">
        <f t="shared" si="24"/>
        <v>26.93</v>
      </c>
      <c r="BP47" s="182">
        <f t="shared" si="25"/>
        <v>-0.91000000000000014</v>
      </c>
      <c r="BQ47" s="182">
        <f t="shared" si="26"/>
        <v>-0.91000000000000014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1000</v>
      </c>
      <c r="G48" s="16">
        <f>'[3]16'!G50</f>
        <v>0</v>
      </c>
      <c r="H48" s="17">
        <f t="shared" si="27"/>
        <v>1320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216.14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216.14</v>
      </c>
      <c r="AT48" s="8">
        <v>26.02</v>
      </c>
      <c r="AU48" s="8">
        <v>26.02</v>
      </c>
      <c r="AW48" s="221">
        <v>26.93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26.93</v>
      </c>
      <c r="BD48" s="221">
        <v>26.93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26.93</v>
      </c>
      <c r="BL48" s="8">
        <f t="shared" si="21"/>
        <v>26.02</v>
      </c>
      <c r="BM48" s="8">
        <f t="shared" si="22"/>
        <v>26.02</v>
      </c>
      <c r="BN48" s="8">
        <f t="shared" si="23"/>
        <v>26.93</v>
      </c>
      <c r="BO48" s="8">
        <f t="shared" si="24"/>
        <v>26.93</v>
      </c>
      <c r="BP48" s="182">
        <f t="shared" si="25"/>
        <v>-0.91000000000000014</v>
      </c>
      <c r="BQ48" s="182">
        <f t="shared" si="26"/>
        <v>-0.91000000000000014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1000</v>
      </c>
      <c r="G49" s="16">
        <f>'[3]16'!G51</f>
        <v>0</v>
      </c>
      <c r="H49" s="17">
        <f t="shared" si="27"/>
        <v>1320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26.93</v>
      </c>
      <c r="AE49" s="8">
        <f t="shared" si="11"/>
        <v>26.93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26.93</v>
      </c>
      <c r="AL49" s="8">
        <f t="shared" si="31"/>
        <v>216.14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216.14</v>
      </c>
      <c r="AT49" s="8">
        <v>26.02</v>
      </c>
      <c r="AU49" s="8">
        <v>26.02</v>
      </c>
      <c r="AW49" s="221">
        <v>26.93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26.93</v>
      </c>
      <c r="BD49" s="221">
        <v>26.93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26.93</v>
      </c>
      <c r="BL49" s="8">
        <f t="shared" si="21"/>
        <v>26.02</v>
      </c>
      <c r="BM49" s="8">
        <f t="shared" si="22"/>
        <v>26.02</v>
      </c>
      <c r="BN49" s="8">
        <f t="shared" si="23"/>
        <v>26.93</v>
      </c>
      <c r="BO49" s="8">
        <f t="shared" si="24"/>
        <v>26.93</v>
      </c>
      <c r="BP49" s="182">
        <f t="shared" si="25"/>
        <v>-0.91000000000000014</v>
      </c>
      <c r="BQ49" s="182">
        <f t="shared" si="26"/>
        <v>-0.91000000000000014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1000</v>
      </c>
      <c r="G50" s="16">
        <f>'[3]16'!G52</f>
        <v>0</v>
      </c>
      <c r="H50" s="17">
        <f t="shared" si="27"/>
        <v>1320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26.93</v>
      </c>
      <c r="AE50" s="8">
        <f t="shared" si="11"/>
        <v>26.93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26.93</v>
      </c>
      <c r="AL50" s="8">
        <f t="shared" si="31"/>
        <v>216.14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216.14</v>
      </c>
      <c r="AT50" s="8">
        <v>24.96</v>
      </c>
      <c r="AU50" s="8">
        <v>24.96</v>
      </c>
      <c r="AW50" s="221">
        <v>26.93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26.93</v>
      </c>
      <c r="BD50" s="221">
        <v>26.93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26.93</v>
      </c>
      <c r="BL50" s="8">
        <f t="shared" si="21"/>
        <v>24.96</v>
      </c>
      <c r="BM50" s="8">
        <f t="shared" si="22"/>
        <v>24.96</v>
      </c>
      <c r="BN50" s="8">
        <f t="shared" si="23"/>
        <v>26.93</v>
      </c>
      <c r="BO50" s="8">
        <f t="shared" si="24"/>
        <v>26.93</v>
      </c>
      <c r="BP50" s="182">
        <f t="shared" si="25"/>
        <v>-1.9699999999999989</v>
      </c>
      <c r="BQ50" s="182">
        <f t="shared" si="26"/>
        <v>-1.9699999999999989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1000</v>
      </c>
      <c r="G51" s="16">
        <f>'[3]16'!G53</f>
        <v>0</v>
      </c>
      <c r="H51" s="17">
        <f t="shared" si="27"/>
        <v>1320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27.01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27.01</v>
      </c>
      <c r="AE51" s="8">
        <f t="shared" si="11"/>
        <v>27.01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27.01</v>
      </c>
      <c r="AL51" s="8">
        <f t="shared" si="31"/>
        <v>215.98000000000002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215.98000000000002</v>
      </c>
      <c r="AT51" s="8">
        <v>24.96</v>
      </c>
      <c r="AU51" s="8">
        <v>24.96</v>
      </c>
      <c r="AW51" s="221">
        <v>27.01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27.01</v>
      </c>
      <c r="BD51" s="221">
        <v>27.01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27.01</v>
      </c>
      <c r="BL51" s="8">
        <f t="shared" si="21"/>
        <v>24.96</v>
      </c>
      <c r="BM51" s="8">
        <f t="shared" si="22"/>
        <v>24.96</v>
      </c>
      <c r="BN51" s="8">
        <f t="shared" si="23"/>
        <v>27.01</v>
      </c>
      <c r="BO51" s="8">
        <f t="shared" si="24"/>
        <v>27.01</v>
      </c>
      <c r="BP51" s="182">
        <f t="shared" si="25"/>
        <v>-2.0500000000000007</v>
      </c>
      <c r="BQ51" s="182">
        <f t="shared" si="26"/>
        <v>-2.0500000000000007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1000</v>
      </c>
      <c r="G52" s="16">
        <f>'[3]16'!G54</f>
        <v>0</v>
      </c>
      <c r="H52" s="17">
        <f t="shared" si="27"/>
        <v>1320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27.01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27.01</v>
      </c>
      <c r="AE52" s="8">
        <f t="shared" si="11"/>
        <v>27.01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27.01</v>
      </c>
      <c r="AL52" s="8">
        <f t="shared" si="31"/>
        <v>215.98000000000002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215.98000000000002</v>
      </c>
      <c r="AT52" s="8">
        <v>24.96</v>
      </c>
      <c r="AU52" s="8">
        <v>24.96</v>
      </c>
      <c r="AW52" s="221">
        <v>27.01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27.01</v>
      </c>
      <c r="BD52" s="221">
        <v>27.01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27.01</v>
      </c>
      <c r="BL52" s="8">
        <f t="shared" si="21"/>
        <v>24.96</v>
      </c>
      <c r="BM52" s="8">
        <f t="shared" si="22"/>
        <v>24.96</v>
      </c>
      <c r="BN52" s="8">
        <f t="shared" si="23"/>
        <v>27.01</v>
      </c>
      <c r="BO52" s="8">
        <f t="shared" si="24"/>
        <v>27.01</v>
      </c>
      <c r="BP52" s="182">
        <f t="shared" si="25"/>
        <v>-2.0500000000000007</v>
      </c>
      <c r="BQ52" s="182">
        <f t="shared" si="26"/>
        <v>-2.0500000000000007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1000</v>
      </c>
      <c r="G53" s="16">
        <f>'[3]16'!G55</f>
        <v>0</v>
      </c>
      <c r="H53" s="17">
        <f t="shared" si="27"/>
        <v>1320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27.01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27.01</v>
      </c>
      <c r="AE53" s="8">
        <f t="shared" si="11"/>
        <v>27.01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27.01</v>
      </c>
      <c r="AL53" s="8">
        <f t="shared" si="31"/>
        <v>215.98000000000002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215.98000000000002</v>
      </c>
      <c r="AT53" s="8">
        <v>24.96</v>
      </c>
      <c r="AU53" s="8">
        <v>24.96</v>
      </c>
      <c r="AW53" s="221">
        <v>27.01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27.01</v>
      </c>
      <c r="BD53" s="221">
        <v>27.01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27.01</v>
      </c>
      <c r="BL53" s="8">
        <f t="shared" si="21"/>
        <v>24.96</v>
      </c>
      <c r="BM53" s="8">
        <f t="shared" si="22"/>
        <v>24.96</v>
      </c>
      <c r="BN53" s="8">
        <f t="shared" si="23"/>
        <v>27.01</v>
      </c>
      <c r="BO53" s="8">
        <f t="shared" si="24"/>
        <v>27.01</v>
      </c>
      <c r="BP53" s="182">
        <f t="shared" si="25"/>
        <v>-2.0500000000000007</v>
      </c>
      <c r="BQ53" s="182">
        <f t="shared" si="26"/>
        <v>-2.0500000000000007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1000</v>
      </c>
      <c r="G54" s="16">
        <f>'[3]16'!G56</f>
        <v>0</v>
      </c>
      <c r="H54" s="17">
        <f t="shared" si="27"/>
        <v>1320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27.01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27.01</v>
      </c>
      <c r="AE54" s="8">
        <f t="shared" si="11"/>
        <v>27.01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27.01</v>
      </c>
      <c r="AL54" s="8">
        <f t="shared" si="31"/>
        <v>215.98000000000002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215.98000000000002</v>
      </c>
      <c r="AT54" s="8">
        <v>24.96</v>
      </c>
      <c r="AU54" s="8">
        <v>24.96</v>
      </c>
      <c r="AW54" s="221">
        <v>27.01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27.01</v>
      </c>
      <c r="BD54" s="221">
        <v>27.01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27.01</v>
      </c>
      <c r="BL54" s="8">
        <f t="shared" si="21"/>
        <v>24.96</v>
      </c>
      <c r="BM54" s="8">
        <f t="shared" si="22"/>
        <v>24.96</v>
      </c>
      <c r="BN54" s="8">
        <f t="shared" si="23"/>
        <v>27.01</v>
      </c>
      <c r="BO54" s="8">
        <f t="shared" si="24"/>
        <v>27.01</v>
      </c>
      <c r="BP54" s="182">
        <f t="shared" si="25"/>
        <v>-2.0500000000000007</v>
      </c>
      <c r="BQ54" s="182">
        <f t="shared" si="26"/>
        <v>-2.0500000000000007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1000</v>
      </c>
      <c r="G55" s="16">
        <f>'[3]16'!G57</f>
        <v>0</v>
      </c>
      <c r="H55" s="17">
        <f t="shared" si="27"/>
        <v>1320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27.01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27.01</v>
      </c>
      <c r="AE55" s="8">
        <f t="shared" si="11"/>
        <v>27.01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27.01</v>
      </c>
      <c r="AL55" s="8">
        <f t="shared" si="31"/>
        <v>215.98000000000002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215.98000000000002</v>
      </c>
      <c r="AT55" s="8">
        <v>24.96</v>
      </c>
      <c r="AU55" s="8">
        <v>24.96</v>
      </c>
      <c r="AW55" s="221">
        <v>27.01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27.01</v>
      </c>
      <c r="BD55" s="221">
        <v>27.01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27.01</v>
      </c>
      <c r="BL55" s="8">
        <f t="shared" si="21"/>
        <v>24.96</v>
      </c>
      <c r="BM55" s="8">
        <f t="shared" si="22"/>
        <v>24.96</v>
      </c>
      <c r="BN55" s="8">
        <f t="shared" si="23"/>
        <v>27.01</v>
      </c>
      <c r="BO55" s="8">
        <f t="shared" si="24"/>
        <v>27.01</v>
      </c>
      <c r="BP55" s="182">
        <f t="shared" si="25"/>
        <v>-2.0500000000000007</v>
      </c>
      <c r="BQ55" s="182">
        <f t="shared" si="26"/>
        <v>-2.0500000000000007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1000</v>
      </c>
      <c r="G56" s="16">
        <f>'[3]16'!G58</f>
        <v>0</v>
      </c>
      <c r="H56" s="17">
        <f t="shared" si="27"/>
        <v>1320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27.01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27.01</v>
      </c>
      <c r="AE56" s="8">
        <f t="shared" si="11"/>
        <v>27.01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27.01</v>
      </c>
      <c r="AL56" s="8">
        <f t="shared" si="31"/>
        <v>215.98000000000002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215.98000000000002</v>
      </c>
      <c r="AT56" s="8">
        <v>29.38</v>
      </c>
      <c r="AU56" s="8">
        <v>24.21</v>
      </c>
      <c r="AW56" s="221">
        <v>27.01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27.01</v>
      </c>
      <c r="BD56" s="221">
        <v>27.01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27.01</v>
      </c>
      <c r="BL56" s="8">
        <f t="shared" si="21"/>
        <v>29.38</v>
      </c>
      <c r="BM56" s="8">
        <f t="shared" si="22"/>
        <v>24.21</v>
      </c>
      <c r="BN56" s="8">
        <f t="shared" si="23"/>
        <v>27.01</v>
      </c>
      <c r="BO56" s="8">
        <f t="shared" si="24"/>
        <v>27.01</v>
      </c>
      <c r="BP56" s="182">
        <f t="shared" si="25"/>
        <v>2.3699999999999974</v>
      </c>
      <c r="BQ56" s="182">
        <f t="shared" si="26"/>
        <v>-2.8000000000000007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1000</v>
      </c>
      <c r="G57" s="16">
        <f>'[3]16'!G59</f>
        <v>0</v>
      </c>
      <c r="H57" s="17">
        <f t="shared" si="27"/>
        <v>1320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27.01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27.01</v>
      </c>
      <c r="AE57" s="8">
        <f t="shared" si="11"/>
        <v>27.01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27.01</v>
      </c>
      <c r="AL57" s="8">
        <f t="shared" si="31"/>
        <v>215.98000000000002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215.98000000000002</v>
      </c>
      <c r="AT57" s="8">
        <v>29.38</v>
      </c>
      <c r="AU57" s="8">
        <v>24.21</v>
      </c>
      <c r="AW57" s="221">
        <v>27.01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27.01</v>
      </c>
      <c r="BD57" s="221">
        <v>27.01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27.01</v>
      </c>
      <c r="BL57" s="8">
        <f t="shared" si="21"/>
        <v>29.38</v>
      </c>
      <c r="BM57" s="8">
        <f t="shared" si="22"/>
        <v>24.21</v>
      </c>
      <c r="BN57" s="8">
        <f t="shared" si="23"/>
        <v>27.01</v>
      </c>
      <c r="BO57" s="8">
        <f t="shared" si="24"/>
        <v>27.01</v>
      </c>
      <c r="BP57" s="182">
        <f t="shared" si="25"/>
        <v>2.3699999999999974</v>
      </c>
      <c r="BQ57" s="182">
        <f t="shared" si="26"/>
        <v>-2.8000000000000007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1000</v>
      </c>
      <c r="G58" s="16">
        <f>'[3]16'!G60</f>
        <v>0</v>
      </c>
      <c r="H58" s="17">
        <f t="shared" si="27"/>
        <v>1320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27.01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27.01</v>
      </c>
      <c r="AE58" s="8">
        <f t="shared" si="11"/>
        <v>27.01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27.01</v>
      </c>
      <c r="AL58" s="8">
        <f t="shared" si="31"/>
        <v>215.98000000000002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215.98000000000002</v>
      </c>
      <c r="AT58" s="8">
        <v>29.38</v>
      </c>
      <c r="AU58" s="8">
        <v>24.21</v>
      </c>
      <c r="AW58" s="221">
        <v>27.01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27.01</v>
      </c>
      <c r="BD58" s="221">
        <v>27.01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27.01</v>
      </c>
      <c r="BL58" s="8">
        <f t="shared" si="21"/>
        <v>29.38</v>
      </c>
      <c r="BM58" s="8">
        <f t="shared" si="22"/>
        <v>24.21</v>
      </c>
      <c r="BN58" s="8">
        <f t="shared" si="23"/>
        <v>27.01</v>
      </c>
      <c r="BO58" s="8">
        <f t="shared" si="24"/>
        <v>27.01</v>
      </c>
      <c r="BP58" s="182">
        <f t="shared" si="25"/>
        <v>2.3699999999999974</v>
      </c>
      <c r="BQ58" s="182">
        <f t="shared" si="26"/>
        <v>-2.8000000000000007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1000</v>
      </c>
      <c r="G59" s="16">
        <f>'[3]16'!G61</f>
        <v>0</v>
      </c>
      <c r="H59" s="17">
        <f t="shared" si="27"/>
        <v>1320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27.01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27.01</v>
      </c>
      <c r="AE59" s="8">
        <f t="shared" si="11"/>
        <v>27.01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27.01</v>
      </c>
      <c r="AL59" s="8">
        <f t="shared" si="31"/>
        <v>215.98000000000002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215.98000000000002</v>
      </c>
      <c r="AT59" s="8">
        <v>29.38</v>
      </c>
      <c r="AU59" s="8">
        <v>24.21</v>
      </c>
      <c r="AW59" s="221">
        <v>27.01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27.01</v>
      </c>
      <c r="BD59" s="221">
        <v>27.01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27.01</v>
      </c>
      <c r="BL59" s="8">
        <f t="shared" si="21"/>
        <v>29.38</v>
      </c>
      <c r="BM59" s="8">
        <f t="shared" si="22"/>
        <v>24.21</v>
      </c>
      <c r="BN59" s="8">
        <f t="shared" si="23"/>
        <v>27.01</v>
      </c>
      <c r="BO59" s="8">
        <f t="shared" si="24"/>
        <v>27.01</v>
      </c>
      <c r="BP59" s="182">
        <f t="shared" si="25"/>
        <v>2.3699999999999974</v>
      </c>
      <c r="BQ59" s="182">
        <f t="shared" si="26"/>
        <v>-2.8000000000000007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1000</v>
      </c>
      <c r="G60" s="16">
        <f>'[3]16'!G62</f>
        <v>0</v>
      </c>
      <c r="H60" s="17">
        <f t="shared" si="27"/>
        <v>1320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27.01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27.01</v>
      </c>
      <c r="AE60" s="8">
        <f t="shared" si="11"/>
        <v>27.01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27.01</v>
      </c>
      <c r="AL60" s="8">
        <f t="shared" si="31"/>
        <v>215.98000000000002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215.98000000000002</v>
      </c>
      <c r="AT60" s="8">
        <v>29.38</v>
      </c>
      <c r="AU60" s="8">
        <v>24.21</v>
      </c>
      <c r="AW60" s="221">
        <v>27.01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27.01</v>
      </c>
      <c r="BD60" s="221">
        <v>27.01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27.01</v>
      </c>
      <c r="BL60" s="8">
        <f t="shared" si="21"/>
        <v>29.38</v>
      </c>
      <c r="BM60" s="8">
        <f t="shared" si="22"/>
        <v>24.21</v>
      </c>
      <c r="BN60" s="8">
        <f t="shared" si="23"/>
        <v>27.01</v>
      </c>
      <c r="BO60" s="8">
        <f t="shared" si="24"/>
        <v>27.01</v>
      </c>
      <c r="BP60" s="182">
        <f t="shared" si="25"/>
        <v>2.3699999999999974</v>
      </c>
      <c r="BQ60" s="182">
        <f t="shared" si="26"/>
        <v>-2.8000000000000007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1000</v>
      </c>
      <c r="G61" s="16">
        <f>'[3]16'!G63</f>
        <v>0</v>
      </c>
      <c r="H61" s="17">
        <f t="shared" si="27"/>
        <v>1320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25.91</v>
      </c>
      <c r="AE61" s="8">
        <f t="shared" si="11"/>
        <v>25.91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25.91</v>
      </c>
      <c r="AL61" s="8">
        <f t="shared" si="31"/>
        <v>218.18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218.18</v>
      </c>
      <c r="AT61" s="8">
        <v>29.38</v>
      </c>
      <c r="AU61" s="8">
        <v>24.21</v>
      </c>
      <c r="AW61" s="221">
        <v>25.91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25.91</v>
      </c>
      <c r="BD61" s="221">
        <v>25.91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25.91</v>
      </c>
      <c r="BL61" s="8">
        <f t="shared" si="21"/>
        <v>29.38</v>
      </c>
      <c r="BM61" s="8">
        <f t="shared" si="22"/>
        <v>24.21</v>
      </c>
      <c r="BN61" s="8">
        <f t="shared" si="23"/>
        <v>25.91</v>
      </c>
      <c r="BO61" s="8">
        <f t="shared" si="24"/>
        <v>25.91</v>
      </c>
      <c r="BP61" s="182">
        <f t="shared" si="25"/>
        <v>3.4699999999999989</v>
      </c>
      <c r="BQ61" s="182">
        <f t="shared" si="26"/>
        <v>-1.6999999999999993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1000</v>
      </c>
      <c r="G62" s="16">
        <f>'[3]16'!G64</f>
        <v>0</v>
      </c>
      <c r="H62" s="17">
        <f t="shared" si="27"/>
        <v>1320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25.91</v>
      </c>
      <c r="AE62" s="8">
        <f t="shared" si="11"/>
        <v>25.91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25.91</v>
      </c>
      <c r="AL62" s="8">
        <f t="shared" ref="AL62:AN98" si="35">Q62-X62-AE62</f>
        <v>218.18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218.18</v>
      </c>
      <c r="AT62" s="8">
        <v>29.38</v>
      </c>
      <c r="AU62" s="8">
        <v>25.6</v>
      </c>
      <c r="AW62" s="221">
        <v>25.91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25.91</v>
      </c>
      <c r="BD62" s="221">
        <v>25.91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25.91</v>
      </c>
      <c r="BL62" s="8">
        <f t="shared" si="21"/>
        <v>29.38</v>
      </c>
      <c r="BM62" s="8">
        <f t="shared" si="22"/>
        <v>25.6</v>
      </c>
      <c r="BN62" s="8">
        <f t="shared" si="23"/>
        <v>25.91</v>
      </c>
      <c r="BO62" s="8">
        <f t="shared" si="24"/>
        <v>25.91</v>
      </c>
      <c r="BP62" s="182">
        <f t="shared" si="25"/>
        <v>3.4699999999999989</v>
      </c>
      <c r="BQ62" s="182">
        <f t="shared" si="26"/>
        <v>-0.30999999999999872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1000</v>
      </c>
      <c r="G63" s="16">
        <f>'[3]16'!G65</f>
        <v>0</v>
      </c>
      <c r="H63" s="17">
        <f t="shared" si="27"/>
        <v>1320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25.91</v>
      </c>
      <c r="AE63" s="8">
        <f t="shared" si="11"/>
        <v>25.91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25.91</v>
      </c>
      <c r="AL63" s="8">
        <f t="shared" si="35"/>
        <v>218.18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218.18</v>
      </c>
      <c r="AT63" s="8">
        <v>29.38</v>
      </c>
      <c r="AU63" s="8">
        <v>25.6</v>
      </c>
      <c r="AW63" s="221">
        <v>25.91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25.91</v>
      </c>
      <c r="BD63" s="221">
        <v>25.91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25.91</v>
      </c>
      <c r="BL63" s="8">
        <f t="shared" si="21"/>
        <v>29.38</v>
      </c>
      <c r="BM63" s="8">
        <f t="shared" si="22"/>
        <v>25.6</v>
      </c>
      <c r="BN63" s="8">
        <f t="shared" si="23"/>
        <v>25.91</v>
      </c>
      <c r="BO63" s="8">
        <f t="shared" si="24"/>
        <v>25.91</v>
      </c>
      <c r="BP63" s="182">
        <f t="shared" si="25"/>
        <v>3.4699999999999989</v>
      </c>
      <c r="BQ63" s="182">
        <f t="shared" si="26"/>
        <v>-0.30999999999999872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1000</v>
      </c>
      <c r="G64" s="16">
        <f>'[3]16'!G66</f>
        <v>0</v>
      </c>
      <c r="H64" s="17">
        <f t="shared" si="27"/>
        <v>1320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25.91</v>
      </c>
      <c r="AE64" s="8">
        <f t="shared" si="11"/>
        <v>25.91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25.91</v>
      </c>
      <c r="AL64" s="8">
        <f t="shared" si="35"/>
        <v>218.18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218.18</v>
      </c>
      <c r="AT64" s="8">
        <v>26.02</v>
      </c>
      <c r="AU64" s="8">
        <v>26.02</v>
      </c>
      <c r="AW64" s="221">
        <v>25.91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25.91</v>
      </c>
      <c r="BD64" s="221">
        <v>25.91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25.91</v>
      </c>
      <c r="BL64" s="8">
        <f t="shared" si="21"/>
        <v>26.02</v>
      </c>
      <c r="BM64" s="8">
        <f t="shared" si="22"/>
        <v>26.02</v>
      </c>
      <c r="BN64" s="8">
        <f t="shared" si="23"/>
        <v>25.91</v>
      </c>
      <c r="BO64" s="8">
        <f t="shared" si="24"/>
        <v>25.91</v>
      </c>
      <c r="BP64" s="182">
        <f t="shared" si="25"/>
        <v>0.10999999999999943</v>
      </c>
      <c r="BQ64" s="182">
        <f t="shared" si="26"/>
        <v>0.10999999999999943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1000</v>
      </c>
      <c r="G65" s="16">
        <f>'[3]16'!G67</f>
        <v>0</v>
      </c>
      <c r="H65" s="17">
        <f t="shared" si="27"/>
        <v>1320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25.91</v>
      </c>
      <c r="AE65" s="8">
        <f t="shared" si="11"/>
        <v>25.91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25.91</v>
      </c>
      <c r="AL65" s="8">
        <f t="shared" si="35"/>
        <v>218.18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218.18</v>
      </c>
      <c r="AT65" s="8">
        <v>26.02</v>
      </c>
      <c r="AU65" s="8">
        <v>26.02</v>
      </c>
      <c r="AW65" s="221">
        <v>25.91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25.91</v>
      </c>
      <c r="BD65" s="221">
        <v>25.91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25.91</v>
      </c>
      <c r="BL65" s="8">
        <f t="shared" si="21"/>
        <v>26.02</v>
      </c>
      <c r="BM65" s="8">
        <f t="shared" si="22"/>
        <v>26.02</v>
      </c>
      <c r="BN65" s="8">
        <f t="shared" si="23"/>
        <v>25.91</v>
      </c>
      <c r="BO65" s="8">
        <f t="shared" si="24"/>
        <v>25.91</v>
      </c>
      <c r="BP65" s="182">
        <f t="shared" si="25"/>
        <v>0.10999999999999943</v>
      </c>
      <c r="BQ65" s="182">
        <f t="shared" si="26"/>
        <v>0.10999999999999943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1000</v>
      </c>
      <c r="G66" s="16">
        <f>'[3]16'!G68</f>
        <v>0</v>
      </c>
      <c r="H66" s="17">
        <f t="shared" si="27"/>
        <v>1320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25.91</v>
      </c>
      <c r="AE66" s="8">
        <f t="shared" si="11"/>
        <v>25.91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25.91</v>
      </c>
      <c r="AL66" s="8">
        <f t="shared" si="35"/>
        <v>218.18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218.18</v>
      </c>
      <c r="AT66" s="8">
        <v>26.02</v>
      </c>
      <c r="AU66" s="8">
        <v>26.02</v>
      </c>
      <c r="AW66" s="221">
        <v>25.91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25.91</v>
      </c>
      <c r="BD66" s="221">
        <v>25.91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25.91</v>
      </c>
      <c r="BL66" s="8">
        <f t="shared" si="21"/>
        <v>26.02</v>
      </c>
      <c r="BM66" s="8">
        <f t="shared" si="22"/>
        <v>26.02</v>
      </c>
      <c r="BN66" s="8">
        <f t="shared" si="23"/>
        <v>25.91</v>
      </c>
      <c r="BO66" s="8">
        <f t="shared" si="24"/>
        <v>25.91</v>
      </c>
      <c r="BP66" s="182">
        <f t="shared" si="25"/>
        <v>0.10999999999999943</v>
      </c>
      <c r="BQ66" s="182">
        <f t="shared" si="26"/>
        <v>0.10999999999999943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1000</v>
      </c>
      <c r="G67" s="16">
        <f>'[3]16'!G69</f>
        <v>0</v>
      </c>
      <c r="H67" s="17">
        <f t="shared" si="27"/>
        <v>1320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25.13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25.13</v>
      </c>
      <c r="AL67" s="8">
        <f t="shared" si="35"/>
        <v>214.37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214.37</v>
      </c>
      <c r="AT67" s="8">
        <v>24.96</v>
      </c>
      <c r="AU67" s="8">
        <v>24.96</v>
      </c>
      <c r="AW67" s="221">
        <v>30.5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30.5</v>
      </c>
      <c r="BD67" s="221">
        <v>25.13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25.13</v>
      </c>
      <c r="BL67" s="8">
        <f t="shared" si="21"/>
        <v>24.96</v>
      </c>
      <c r="BM67" s="8">
        <f t="shared" si="22"/>
        <v>24.96</v>
      </c>
      <c r="BN67" s="8">
        <f t="shared" si="23"/>
        <v>30.5</v>
      </c>
      <c r="BO67" s="8">
        <f t="shared" si="24"/>
        <v>25.13</v>
      </c>
      <c r="BP67" s="182">
        <f t="shared" si="25"/>
        <v>-5.5399999999999991</v>
      </c>
      <c r="BQ67" s="182">
        <f t="shared" si="26"/>
        <v>-0.16999999999999815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1000</v>
      </c>
      <c r="G68" s="16">
        <f>'[3]16'!G70</f>
        <v>0</v>
      </c>
      <c r="H68" s="17">
        <f t="shared" si="27"/>
        <v>1320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25.13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25.13</v>
      </c>
      <c r="AL68" s="8">
        <f t="shared" si="35"/>
        <v>214.37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214.37</v>
      </c>
      <c r="AT68" s="8">
        <v>23.4</v>
      </c>
      <c r="AU68" s="8">
        <v>23.4</v>
      </c>
      <c r="AW68" s="221">
        <v>30.5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30.5</v>
      </c>
      <c r="BD68" s="221">
        <v>25.13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25.13</v>
      </c>
      <c r="BL68" s="8">
        <f t="shared" ref="BL68:BL98" si="53">AT68</f>
        <v>23.4</v>
      </c>
      <c r="BM68" s="8">
        <f t="shared" ref="BM68:BM98" si="54">AU68</f>
        <v>23.4</v>
      </c>
      <c r="BN68" s="8">
        <f t="shared" ref="BN68:BN98" si="55">BC68</f>
        <v>30.5</v>
      </c>
      <c r="BO68" s="8">
        <f t="shared" ref="BO68:BO98" si="56">BJ68</f>
        <v>25.13</v>
      </c>
      <c r="BP68" s="182">
        <f t="shared" ref="BP68:BP98" si="57">BL68-BN68</f>
        <v>-7.1000000000000014</v>
      </c>
      <c r="BQ68" s="182">
        <f t="shared" ref="BQ68:BQ98" si="58">BM68-BO68</f>
        <v>-1.7300000000000004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1000</v>
      </c>
      <c r="G69" s="16">
        <f>'[3]16'!G71</f>
        <v>0</v>
      </c>
      <c r="H69" s="17">
        <f t="shared" ref="H69:H98" si="59">SUM(B69:G69)</f>
        <v>1320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25.13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25.13</v>
      </c>
      <c r="AL69" s="8">
        <f t="shared" si="35"/>
        <v>214.37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214.37</v>
      </c>
      <c r="AT69" s="8">
        <v>23.4</v>
      </c>
      <c r="AU69" s="8">
        <v>23.4</v>
      </c>
      <c r="AW69" s="221">
        <v>30.5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30.5</v>
      </c>
      <c r="BD69" s="221">
        <v>25.13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25.13</v>
      </c>
      <c r="BL69" s="8">
        <f t="shared" si="53"/>
        <v>23.4</v>
      </c>
      <c r="BM69" s="8">
        <f t="shared" si="54"/>
        <v>23.4</v>
      </c>
      <c r="BN69" s="8">
        <f t="shared" si="55"/>
        <v>30.5</v>
      </c>
      <c r="BO69" s="8">
        <f t="shared" si="56"/>
        <v>25.13</v>
      </c>
      <c r="BP69" s="182">
        <f t="shared" si="57"/>
        <v>-7.1000000000000014</v>
      </c>
      <c r="BQ69" s="182">
        <f t="shared" si="58"/>
        <v>-1.7300000000000004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1000</v>
      </c>
      <c r="G70" s="16">
        <f>'[3]16'!G72</f>
        <v>0</v>
      </c>
      <c r="H70" s="17">
        <f t="shared" si="59"/>
        <v>1320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25.13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25.13</v>
      </c>
      <c r="AL70" s="8">
        <f t="shared" si="35"/>
        <v>214.37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214.37</v>
      </c>
      <c r="AT70" s="8">
        <v>23.4</v>
      </c>
      <c r="AU70" s="8">
        <v>23.4</v>
      </c>
      <c r="AW70" s="221">
        <v>30.5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30.5</v>
      </c>
      <c r="BD70" s="221">
        <v>25.13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25.13</v>
      </c>
      <c r="BL70" s="8">
        <f t="shared" si="53"/>
        <v>23.4</v>
      </c>
      <c r="BM70" s="8">
        <f t="shared" si="54"/>
        <v>23.4</v>
      </c>
      <c r="BN70" s="8">
        <f t="shared" si="55"/>
        <v>30.5</v>
      </c>
      <c r="BO70" s="8">
        <f t="shared" si="56"/>
        <v>25.13</v>
      </c>
      <c r="BP70" s="182">
        <f t="shared" si="57"/>
        <v>-7.1000000000000014</v>
      </c>
      <c r="BQ70" s="182">
        <f t="shared" si="58"/>
        <v>-1.7300000000000004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1000</v>
      </c>
      <c r="G71" s="16">
        <f>'[3]16'!G73</f>
        <v>0</v>
      </c>
      <c r="H71" s="17">
        <f t="shared" si="59"/>
        <v>1320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25.13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25.13</v>
      </c>
      <c r="AL71" s="8">
        <f t="shared" si="35"/>
        <v>214.37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214.37</v>
      </c>
      <c r="AT71" s="8">
        <v>23.4</v>
      </c>
      <c r="AU71" s="8">
        <v>23.4</v>
      </c>
      <c r="AW71" s="221">
        <v>30.5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30.5</v>
      </c>
      <c r="BD71" s="221">
        <v>25.13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25.13</v>
      </c>
      <c r="BL71" s="8">
        <f t="shared" si="53"/>
        <v>23.4</v>
      </c>
      <c r="BM71" s="8">
        <f t="shared" si="54"/>
        <v>23.4</v>
      </c>
      <c r="BN71" s="8">
        <f t="shared" si="55"/>
        <v>30.5</v>
      </c>
      <c r="BO71" s="8">
        <f t="shared" si="56"/>
        <v>25.13</v>
      </c>
      <c r="BP71" s="182">
        <f t="shared" si="57"/>
        <v>-7.1000000000000014</v>
      </c>
      <c r="BQ71" s="182">
        <f t="shared" si="58"/>
        <v>-1.7300000000000004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1000</v>
      </c>
      <c r="G72" s="16">
        <f>'[3]16'!G74</f>
        <v>0</v>
      </c>
      <c r="H72" s="17">
        <f t="shared" si="59"/>
        <v>1320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25.13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25.13</v>
      </c>
      <c r="AL72" s="8">
        <f t="shared" si="35"/>
        <v>214.37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214.37</v>
      </c>
      <c r="AT72" s="8">
        <v>29.86</v>
      </c>
      <c r="AU72" s="8">
        <v>29.86</v>
      </c>
      <c r="AW72" s="221">
        <v>30.5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30.5</v>
      </c>
      <c r="BD72" s="221">
        <v>25.13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25.13</v>
      </c>
      <c r="BL72" s="8">
        <f t="shared" si="53"/>
        <v>29.86</v>
      </c>
      <c r="BM72" s="8">
        <f t="shared" si="54"/>
        <v>29.86</v>
      </c>
      <c r="BN72" s="8">
        <f t="shared" si="55"/>
        <v>30.5</v>
      </c>
      <c r="BO72" s="8">
        <f t="shared" si="56"/>
        <v>25.13</v>
      </c>
      <c r="BP72" s="182">
        <f t="shared" si="57"/>
        <v>-0.64000000000000057</v>
      </c>
      <c r="BQ72" s="182">
        <f t="shared" si="58"/>
        <v>4.7300000000000004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1000</v>
      </c>
      <c r="G73" s="16">
        <f>'[3]16'!G75</f>
        <v>0</v>
      </c>
      <c r="H73" s="17">
        <f t="shared" si="59"/>
        <v>1320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26.58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26.58</v>
      </c>
      <c r="AL73" s="8">
        <f t="shared" si="35"/>
        <v>212.92000000000002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212.92000000000002</v>
      </c>
      <c r="AT73" s="8">
        <v>29.86</v>
      </c>
      <c r="AU73" s="8">
        <v>29.86</v>
      </c>
      <c r="AW73" s="221">
        <v>30.5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30.5</v>
      </c>
      <c r="BD73" s="221">
        <v>26.58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26.58</v>
      </c>
      <c r="BL73" s="8">
        <f t="shared" si="53"/>
        <v>29.86</v>
      </c>
      <c r="BM73" s="8">
        <f t="shared" si="54"/>
        <v>29.86</v>
      </c>
      <c r="BN73" s="8">
        <f t="shared" si="55"/>
        <v>30.5</v>
      </c>
      <c r="BO73" s="8">
        <f t="shared" si="56"/>
        <v>26.58</v>
      </c>
      <c r="BP73" s="182">
        <f t="shared" si="57"/>
        <v>-0.64000000000000057</v>
      </c>
      <c r="BQ73" s="182">
        <f t="shared" si="58"/>
        <v>3.2800000000000011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1000</v>
      </c>
      <c r="G74" s="16">
        <f>'[3]16'!G76</f>
        <v>0</v>
      </c>
      <c r="H74" s="17">
        <f t="shared" si="59"/>
        <v>1320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27.01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27.01</v>
      </c>
      <c r="AE74" s="8">
        <f t="shared" si="43"/>
        <v>27.01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27.01</v>
      </c>
      <c r="AL74" s="8">
        <f t="shared" si="35"/>
        <v>215.98000000000002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215.98000000000002</v>
      </c>
      <c r="AT74" s="8">
        <v>29.86</v>
      </c>
      <c r="AU74" s="8">
        <v>29.86</v>
      </c>
      <c r="AW74" s="221">
        <v>27.01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27.01</v>
      </c>
      <c r="BD74" s="221">
        <v>27.01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27.01</v>
      </c>
      <c r="BL74" s="8">
        <f t="shared" si="53"/>
        <v>29.86</v>
      </c>
      <c r="BM74" s="8">
        <f t="shared" si="54"/>
        <v>29.86</v>
      </c>
      <c r="BN74" s="8">
        <f t="shared" si="55"/>
        <v>27.01</v>
      </c>
      <c r="BO74" s="8">
        <f t="shared" si="56"/>
        <v>27.01</v>
      </c>
      <c r="BP74" s="182">
        <f t="shared" si="57"/>
        <v>2.8499999999999979</v>
      </c>
      <c r="BQ74" s="182">
        <f t="shared" si="58"/>
        <v>2.8499999999999979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1000</v>
      </c>
      <c r="G75" s="16">
        <f>'[3]16'!G77</f>
        <v>0</v>
      </c>
      <c r="H75" s="17">
        <f t="shared" si="59"/>
        <v>1320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27.01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27.01</v>
      </c>
      <c r="AE75" s="8">
        <f t="shared" si="43"/>
        <v>27.01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27.01</v>
      </c>
      <c r="AL75" s="8">
        <f t="shared" si="35"/>
        <v>215.98000000000002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215.98000000000002</v>
      </c>
      <c r="AT75" s="8">
        <v>29.86</v>
      </c>
      <c r="AU75" s="8">
        <v>29.86</v>
      </c>
      <c r="AW75" s="221">
        <v>27.01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27.01</v>
      </c>
      <c r="BD75" s="221">
        <v>27.01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27.01</v>
      </c>
      <c r="BL75" s="8">
        <f t="shared" si="53"/>
        <v>29.86</v>
      </c>
      <c r="BM75" s="8">
        <f t="shared" si="54"/>
        <v>29.86</v>
      </c>
      <c r="BN75" s="8">
        <f t="shared" si="55"/>
        <v>27.01</v>
      </c>
      <c r="BO75" s="8">
        <f t="shared" si="56"/>
        <v>27.01</v>
      </c>
      <c r="BP75" s="182">
        <f t="shared" si="57"/>
        <v>2.8499999999999979</v>
      </c>
      <c r="BQ75" s="182">
        <f t="shared" si="58"/>
        <v>2.8499999999999979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1000</v>
      </c>
      <c r="G76" s="16">
        <f>'[3]16'!G78</f>
        <v>0</v>
      </c>
      <c r="H76" s="17">
        <f t="shared" si="59"/>
        <v>1320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27.01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27.01</v>
      </c>
      <c r="AE76" s="8">
        <f t="shared" si="43"/>
        <v>27.01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27.01</v>
      </c>
      <c r="AL76" s="8">
        <f t="shared" si="35"/>
        <v>215.98000000000002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215.98000000000002</v>
      </c>
      <c r="AT76" s="8">
        <v>29.86</v>
      </c>
      <c r="AU76" s="8">
        <v>29.86</v>
      </c>
      <c r="AW76" s="221">
        <v>27.01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27.01</v>
      </c>
      <c r="BD76" s="221">
        <v>27.01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27.01</v>
      </c>
      <c r="BL76" s="8">
        <f t="shared" si="53"/>
        <v>29.86</v>
      </c>
      <c r="BM76" s="8">
        <f t="shared" si="54"/>
        <v>29.86</v>
      </c>
      <c r="BN76" s="8">
        <f t="shared" si="55"/>
        <v>27.01</v>
      </c>
      <c r="BO76" s="8">
        <f t="shared" si="56"/>
        <v>27.01</v>
      </c>
      <c r="BP76" s="182">
        <f t="shared" si="57"/>
        <v>2.8499999999999979</v>
      </c>
      <c r="BQ76" s="182">
        <f t="shared" si="58"/>
        <v>2.8499999999999979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1000</v>
      </c>
      <c r="G77" s="16">
        <f>'[3]16'!G79</f>
        <v>0</v>
      </c>
      <c r="H77" s="17">
        <f t="shared" si="59"/>
        <v>1320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27.01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27.01</v>
      </c>
      <c r="AE77" s="8">
        <f t="shared" si="43"/>
        <v>27.01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27.01</v>
      </c>
      <c r="AL77" s="8">
        <f t="shared" si="35"/>
        <v>215.98000000000002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215.98000000000002</v>
      </c>
      <c r="AT77" s="8">
        <v>29.86</v>
      </c>
      <c r="AU77" s="8">
        <v>29.86</v>
      </c>
      <c r="AW77" s="221">
        <v>27.01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27.01</v>
      </c>
      <c r="BD77" s="221">
        <v>27.01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27.01</v>
      </c>
      <c r="BL77" s="8">
        <f t="shared" si="53"/>
        <v>29.86</v>
      </c>
      <c r="BM77" s="8">
        <f t="shared" si="54"/>
        <v>29.86</v>
      </c>
      <c r="BN77" s="8">
        <f t="shared" si="55"/>
        <v>27.01</v>
      </c>
      <c r="BO77" s="8">
        <f t="shared" si="56"/>
        <v>27.01</v>
      </c>
      <c r="BP77" s="182">
        <f t="shared" si="57"/>
        <v>2.8499999999999979</v>
      </c>
      <c r="BQ77" s="182">
        <f t="shared" si="58"/>
        <v>2.8499999999999979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1000</v>
      </c>
      <c r="G78" s="16">
        <f>'[3]16'!G80</f>
        <v>0</v>
      </c>
      <c r="H78" s="17">
        <f t="shared" si="59"/>
        <v>1320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25.91</v>
      </c>
      <c r="AE78" s="8">
        <f t="shared" si="43"/>
        <v>25.91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25.91</v>
      </c>
      <c r="AL78" s="8">
        <f t="shared" si="35"/>
        <v>218.18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218.18</v>
      </c>
      <c r="AT78" s="8">
        <v>29.86</v>
      </c>
      <c r="AU78" s="8">
        <v>29.86</v>
      </c>
      <c r="AW78" s="221">
        <v>25.91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25.91</v>
      </c>
      <c r="BD78" s="221">
        <v>25.91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25.91</v>
      </c>
      <c r="BL78" s="8">
        <f t="shared" si="53"/>
        <v>29.86</v>
      </c>
      <c r="BM78" s="8">
        <f t="shared" si="54"/>
        <v>29.86</v>
      </c>
      <c r="BN78" s="8">
        <f t="shared" si="55"/>
        <v>25.91</v>
      </c>
      <c r="BO78" s="8">
        <f t="shared" si="56"/>
        <v>25.91</v>
      </c>
      <c r="BP78" s="182">
        <f t="shared" si="57"/>
        <v>3.9499999999999993</v>
      </c>
      <c r="BQ78" s="182">
        <f t="shared" si="58"/>
        <v>3.9499999999999993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1000</v>
      </c>
      <c r="G79" s="16">
        <f>'[3]16'!G81</f>
        <v>0</v>
      </c>
      <c r="H79" s="17">
        <f t="shared" si="59"/>
        <v>1320</v>
      </c>
      <c r="I79" s="15">
        <f>'[3]16'!J81</f>
        <v>270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24.29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24.29</v>
      </c>
      <c r="AE79" s="8">
        <f t="shared" si="43"/>
        <v>24.29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24.29</v>
      </c>
      <c r="AL79" s="8">
        <f t="shared" si="35"/>
        <v>221.42000000000002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221.42000000000002</v>
      </c>
      <c r="AT79" s="8">
        <v>29.86</v>
      </c>
      <c r="AU79" s="8">
        <v>29.86</v>
      </c>
      <c r="AW79" s="221">
        <v>24.29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24.29</v>
      </c>
      <c r="BD79" s="221">
        <v>24.29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24.29</v>
      </c>
      <c r="BL79" s="8">
        <f t="shared" si="53"/>
        <v>29.86</v>
      </c>
      <c r="BM79" s="8">
        <f t="shared" si="54"/>
        <v>29.86</v>
      </c>
      <c r="BN79" s="8">
        <f t="shared" si="55"/>
        <v>24.29</v>
      </c>
      <c r="BO79" s="8">
        <f t="shared" si="56"/>
        <v>24.29</v>
      </c>
      <c r="BP79" s="182">
        <f t="shared" si="57"/>
        <v>5.57</v>
      </c>
      <c r="BQ79" s="182">
        <f t="shared" si="58"/>
        <v>5.57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1000</v>
      </c>
      <c r="G80" s="16">
        <f>'[3]16'!G82</f>
        <v>0</v>
      </c>
      <c r="H80" s="17">
        <f t="shared" si="59"/>
        <v>1320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24.29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24.29</v>
      </c>
      <c r="AE80" s="8">
        <f t="shared" si="43"/>
        <v>24.29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24.29</v>
      </c>
      <c r="AL80" s="8">
        <f t="shared" si="35"/>
        <v>221.42000000000002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221.42000000000002</v>
      </c>
      <c r="AT80" s="8">
        <v>30.34</v>
      </c>
      <c r="AU80" s="8">
        <v>30.34</v>
      </c>
      <c r="AW80" s="221">
        <v>24.29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24.29</v>
      </c>
      <c r="BD80" s="221">
        <v>24.29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24.29</v>
      </c>
      <c r="BL80" s="8">
        <f t="shared" si="53"/>
        <v>30.34</v>
      </c>
      <c r="BM80" s="8">
        <f t="shared" si="54"/>
        <v>30.34</v>
      </c>
      <c r="BN80" s="8">
        <f t="shared" si="55"/>
        <v>24.29</v>
      </c>
      <c r="BO80" s="8">
        <f t="shared" si="56"/>
        <v>24.29</v>
      </c>
      <c r="BP80" s="182">
        <f t="shared" si="57"/>
        <v>6.0500000000000007</v>
      </c>
      <c r="BQ80" s="182">
        <f t="shared" si="58"/>
        <v>6.0500000000000007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1000</v>
      </c>
      <c r="G81" s="16">
        <f>'[3]16'!G83</f>
        <v>0</v>
      </c>
      <c r="H81" s="17">
        <f t="shared" si="59"/>
        <v>1320</v>
      </c>
      <c r="I81" s="15">
        <f>'[3]16'!J83</f>
        <v>270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24.29</v>
      </c>
      <c r="AE81" s="8">
        <f t="shared" si="43"/>
        <v>24.29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24.29</v>
      </c>
      <c r="AL81" s="8">
        <f t="shared" si="35"/>
        <v>221.42000000000002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221.42000000000002</v>
      </c>
      <c r="AT81" s="8">
        <v>30.34</v>
      </c>
      <c r="AU81" s="8">
        <v>30.34</v>
      </c>
      <c r="AW81" s="221">
        <v>24.29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24.29</v>
      </c>
      <c r="BD81" s="221">
        <v>24.29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24.29</v>
      </c>
      <c r="BL81" s="8">
        <f t="shared" si="53"/>
        <v>30.34</v>
      </c>
      <c r="BM81" s="8">
        <f t="shared" si="54"/>
        <v>30.34</v>
      </c>
      <c r="BN81" s="8">
        <f t="shared" si="55"/>
        <v>24.29</v>
      </c>
      <c r="BO81" s="8">
        <f t="shared" si="56"/>
        <v>24.29</v>
      </c>
      <c r="BP81" s="182">
        <f t="shared" si="57"/>
        <v>6.0500000000000007</v>
      </c>
      <c r="BQ81" s="182">
        <f t="shared" si="58"/>
        <v>6.0500000000000007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1000</v>
      </c>
      <c r="G82" s="16">
        <f>'[3]16'!G84</f>
        <v>0</v>
      </c>
      <c r="H82" s="17">
        <f t="shared" si="59"/>
        <v>1320</v>
      </c>
      <c r="I82" s="15">
        <f>'[3]16'!J84</f>
        <v>270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24.29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24.29</v>
      </c>
      <c r="AE82" s="8">
        <f t="shared" si="43"/>
        <v>24.29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24.29</v>
      </c>
      <c r="AL82" s="8">
        <f t="shared" si="35"/>
        <v>221.42000000000002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221.42000000000002</v>
      </c>
      <c r="AT82" s="8">
        <v>30.34</v>
      </c>
      <c r="AU82" s="8">
        <v>30.34</v>
      </c>
      <c r="AW82" s="221">
        <v>24.29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24.29</v>
      </c>
      <c r="BD82" s="221">
        <v>24.29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24.29</v>
      </c>
      <c r="BL82" s="8">
        <f t="shared" si="53"/>
        <v>30.34</v>
      </c>
      <c r="BM82" s="8">
        <f t="shared" si="54"/>
        <v>30.34</v>
      </c>
      <c r="BN82" s="8">
        <f t="shared" si="55"/>
        <v>24.29</v>
      </c>
      <c r="BO82" s="8">
        <f t="shared" si="56"/>
        <v>24.29</v>
      </c>
      <c r="BP82" s="182">
        <f t="shared" si="57"/>
        <v>6.0500000000000007</v>
      </c>
      <c r="BQ82" s="182">
        <f t="shared" si="58"/>
        <v>6.0500000000000007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1000</v>
      </c>
      <c r="G83" s="16">
        <f>'[3]16'!G85</f>
        <v>0</v>
      </c>
      <c r="H83" s="17">
        <f t="shared" si="59"/>
        <v>1320</v>
      </c>
      <c r="I83" s="15">
        <f>'[3]16'!J85</f>
        <v>305.57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305.57</v>
      </c>
      <c r="P83" s="18">
        <f>frq!C83</f>
        <v>1</v>
      </c>
      <c r="Q83" s="15">
        <f t="shared" si="33"/>
        <v>305.57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305.57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243.57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243.57</v>
      </c>
      <c r="AT83" s="8">
        <v>30.34</v>
      </c>
      <c r="AU83" s="8">
        <v>30.34</v>
      </c>
      <c r="AW83" s="221">
        <v>31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31</v>
      </c>
      <c r="BD83" s="221">
        <v>31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31</v>
      </c>
      <c r="BL83" s="8">
        <f t="shared" si="53"/>
        <v>30.34</v>
      </c>
      <c r="BM83" s="8">
        <f t="shared" si="54"/>
        <v>30.34</v>
      </c>
      <c r="BN83" s="8">
        <f t="shared" si="55"/>
        <v>31</v>
      </c>
      <c r="BO83" s="8">
        <f t="shared" si="56"/>
        <v>31</v>
      </c>
      <c r="BP83" s="182">
        <f t="shared" si="57"/>
        <v>-0.66000000000000014</v>
      </c>
      <c r="BQ83" s="182">
        <f t="shared" si="58"/>
        <v>-0.66000000000000014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1000</v>
      </c>
      <c r="G84" s="16">
        <f>'[3]16'!G86</f>
        <v>0</v>
      </c>
      <c r="H84" s="17">
        <f t="shared" si="59"/>
        <v>1320</v>
      </c>
      <c r="I84" s="15">
        <f>'[3]16'!J86</f>
        <v>305.57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305.57</v>
      </c>
      <c r="P84" s="18">
        <f>frq!C84</f>
        <v>1</v>
      </c>
      <c r="Q84" s="15">
        <f t="shared" si="33"/>
        <v>305.57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305.57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243.57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243.57</v>
      </c>
      <c r="AT84" s="8">
        <v>30.34</v>
      </c>
      <c r="AU84" s="8">
        <v>30.34</v>
      </c>
      <c r="AW84" s="221">
        <v>31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31</v>
      </c>
      <c r="BD84" s="221">
        <v>31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31</v>
      </c>
      <c r="BL84" s="8">
        <f t="shared" si="53"/>
        <v>30.34</v>
      </c>
      <c r="BM84" s="8">
        <f t="shared" si="54"/>
        <v>30.34</v>
      </c>
      <c r="BN84" s="8">
        <f t="shared" si="55"/>
        <v>31</v>
      </c>
      <c r="BO84" s="8">
        <f t="shared" si="56"/>
        <v>31</v>
      </c>
      <c r="BP84" s="182">
        <f t="shared" si="57"/>
        <v>-0.66000000000000014</v>
      </c>
      <c r="BQ84" s="182">
        <f t="shared" si="58"/>
        <v>-0.66000000000000014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1000</v>
      </c>
      <c r="G85" s="16">
        <f>'[3]16'!G87</f>
        <v>0</v>
      </c>
      <c r="H85" s="17">
        <f t="shared" si="59"/>
        <v>1320</v>
      </c>
      <c r="I85" s="15">
        <f>'[3]16'!J87</f>
        <v>305.57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305.57</v>
      </c>
      <c r="P85" s="18">
        <f>frq!C85</f>
        <v>1</v>
      </c>
      <c r="Q85" s="15">
        <f t="shared" si="33"/>
        <v>305.57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305.57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243.57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243.57</v>
      </c>
      <c r="AT85" s="8">
        <v>30.34</v>
      </c>
      <c r="AU85" s="8">
        <v>30.34</v>
      </c>
      <c r="AW85" s="221">
        <v>31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31</v>
      </c>
      <c r="BD85" s="221">
        <v>31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31</v>
      </c>
      <c r="BL85" s="8">
        <f t="shared" si="53"/>
        <v>30.34</v>
      </c>
      <c r="BM85" s="8">
        <f t="shared" si="54"/>
        <v>30.34</v>
      </c>
      <c r="BN85" s="8">
        <f t="shared" si="55"/>
        <v>31</v>
      </c>
      <c r="BO85" s="8">
        <f t="shared" si="56"/>
        <v>31</v>
      </c>
      <c r="BP85" s="182">
        <f t="shared" si="57"/>
        <v>-0.66000000000000014</v>
      </c>
      <c r="BQ85" s="182">
        <f t="shared" si="58"/>
        <v>-0.66000000000000014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1000</v>
      </c>
      <c r="G86" s="16">
        <f>'[3]16'!G88</f>
        <v>0</v>
      </c>
      <c r="H86" s="17">
        <f t="shared" si="59"/>
        <v>1320</v>
      </c>
      <c r="I86" s="15">
        <f>'[3]16'!J88</f>
        <v>305.57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305.57</v>
      </c>
      <c r="P86" s="18">
        <f>frq!C86</f>
        <v>1</v>
      </c>
      <c r="Q86" s="15">
        <f t="shared" si="33"/>
        <v>305.57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305.57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243.57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243.57</v>
      </c>
      <c r="AT86" s="8">
        <v>30.34</v>
      </c>
      <c r="AU86" s="8">
        <v>30.34</v>
      </c>
      <c r="AW86" s="221">
        <v>31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31</v>
      </c>
      <c r="BD86" s="221">
        <v>31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31</v>
      </c>
      <c r="BL86" s="8">
        <f t="shared" si="53"/>
        <v>30.34</v>
      </c>
      <c r="BM86" s="8">
        <f t="shared" si="54"/>
        <v>30.34</v>
      </c>
      <c r="BN86" s="8">
        <f t="shared" si="55"/>
        <v>31</v>
      </c>
      <c r="BO86" s="8">
        <f t="shared" si="56"/>
        <v>31</v>
      </c>
      <c r="BP86" s="182">
        <f t="shared" si="57"/>
        <v>-0.66000000000000014</v>
      </c>
      <c r="BQ86" s="182">
        <f t="shared" si="58"/>
        <v>-0.66000000000000014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1000</v>
      </c>
      <c r="G87" s="16">
        <f>'[3]16'!G89</f>
        <v>0</v>
      </c>
      <c r="H87" s="17">
        <f t="shared" si="59"/>
        <v>1320</v>
      </c>
      <c r="I87" s="15">
        <f>'[3]16'!J89</f>
        <v>305.57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305.57</v>
      </c>
      <c r="P87" s="18">
        <f>frq!C87</f>
        <v>1</v>
      </c>
      <c r="Q87" s="15">
        <f t="shared" si="33"/>
        <v>305.57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305.57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243.57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243.57</v>
      </c>
      <c r="AT87" s="8">
        <v>30.34</v>
      </c>
      <c r="AU87" s="8">
        <v>30.34</v>
      </c>
      <c r="AW87" s="221">
        <v>31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31</v>
      </c>
      <c r="BD87" s="221">
        <v>31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31</v>
      </c>
      <c r="BL87" s="8">
        <f t="shared" si="53"/>
        <v>30.34</v>
      </c>
      <c r="BM87" s="8">
        <f t="shared" si="54"/>
        <v>30.34</v>
      </c>
      <c r="BN87" s="8">
        <f t="shared" si="55"/>
        <v>31</v>
      </c>
      <c r="BO87" s="8">
        <f t="shared" si="56"/>
        <v>31</v>
      </c>
      <c r="BP87" s="182">
        <f t="shared" si="57"/>
        <v>-0.66000000000000014</v>
      </c>
      <c r="BQ87" s="182">
        <f t="shared" si="58"/>
        <v>-0.66000000000000014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1000</v>
      </c>
      <c r="G88" s="16">
        <f>'[3]16'!G90</f>
        <v>0</v>
      </c>
      <c r="H88" s="17">
        <f t="shared" si="59"/>
        <v>1320</v>
      </c>
      <c r="I88" s="15">
        <f>'[3]16'!J90</f>
        <v>305.57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305.57</v>
      </c>
      <c r="P88" s="18">
        <f>frq!C88</f>
        <v>1</v>
      </c>
      <c r="Q88" s="15">
        <f t="shared" si="33"/>
        <v>305.57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305.57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243.57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243.57</v>
      </c>
      <c r="AW88" s="221">
        <v>31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31</v>
      </c>
      <c r="BD88" s="221">
        <v>31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31</v>
      </c>
      <c r="BL88" s="8">
        <f t="shared" si="53"/>
        <v>0</v>
      </c>
      <c r="BM88" s="8">
        <f t="shared" si="54"/>
        <v>0</v>
      </c>
      <c r="BN88" s="8">
        <f t="shared" si="55"/>
        <v>31</v>
      </c>
      <c r="BO88" s="8">
        <f t="shared" si="56"/>
        <v>31</v>
      </c>
      <c r="BP88" s="182">
        <f t="shared" si="57"/>
        <v>-31</v>
      </c>
      <c r="BQ88" s="182">
        <f t="shared" si="58"/>
        <v>-31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1000</v>
      </c>
      <c r="G89" s="16">
        <f>'[3]16'!G91</f>
        <v>0</v>
      </c>
      <c r="H89" s="17">
        <f t="shared" si="59"/>
        <v>1320</v>
      </c>
      <c r="I89" s="15">
        <f>'[3]16'!J91</f>
        <v>305.57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305.57</v>
      </c>
      <c r="P89" s="18">
        <f>frq!C89</f>
        <v>1</v>
      </c>
      <c r="Q89" s="15">
        <f t="shared" si="33"/>
        <v>305.57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305.57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243.57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243.57</v>
      </c>
      <c r="AW89" s="221">
        <v>31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31</v>
      </c>
      <c r="BD89" s="221">
        <v>31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31</v>
      </c>
      <c r="BL89" s="8">
        <f t="shared" si="53"/>
        <v>0</v>
      </c>
      <c r="BM89" s="8">
        <f t="shared" si="54"/>
        <v>0</v>
      </c>
      <c r="BN89" s="8">
        <f t="shared" si="55"/>
        <v>31</v>
      </c>
      <c r="BO89" s="8">
        <f t="shared" si="56"/>
        <v>31</v>
      </c>
      <c r="BP89" s="182">
        <f t="shared" si="57"/>
        <v>-31</v>
      </c>
      <c r="BQ89" s="182">
        <f t="shared" si="58"/>
        <v>-31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1000</v>
      </c>
      <c r="G90" s="16">
        <f>'[3]16'!G92</f>
        <v>0</v>
      </c>
      <c r="H90" s="17">
        <f t="shared" si="59"/>
        <v>1320</v>
      </c>
      <c r="I90" s="15">
        <f>'[3]16'!J92</f>
        <v>305.57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305.57</v>
      </c>
      <c r="P90" s="18">
        <f>frq!C90</f>
        <v>1</v>
      </c>
      <c r="Q90" s="15">
        <f t="shared" si="33"/>
        <v>305.57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305.57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243.57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243.57</v>
      </c>
      <c r="AW90" s="221">
        <v>31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31</v>
      </c>
      <c r="BD90" s="221">
        <v>31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31</v>
      </c>
      <c r="BL90" s="8">
        <f t="shared" si="53"/>
        <v>0</v>
      </c>
      <c r="BM90" s="8">
        <f t="shared" si="54"/>
        <v>0</v>
      </c>
      <c r="BN90" s="8">
        <f t="shared" si="55"/>
        <v>31</v>
      </c>
      <c r="BO90" s="8">
        <f t="shared" si="56"/>
        <v>31</v>
      </c>
      <c r="BP90" s="182">
        <f t="shared" si="57"/>
        <v>-31</v>
      </c>
      <c r="BQ90" s="182">
        <f t="shared" si="58"/>
        <v>-31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1000</v>
      </c>
      <c r="G91" s="16">
        <f>'[3]16'!G93</f>
        <v>0</v>
      </c>
      <c r="H91" s="17">
        <f t="shared" si="59"/>
        <v>1320</v>
      </c>
      <c r="I91" s="15">
        <f>'[3]16'!J93</f>
        <v>309.31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309.31</v>
      </c>
      <c r="P91" s="18">
        <f>frq!C91</f>
        <v>1</v>
      </c>
      <c r="Q91" s="15">
        <f t="shared" si="33"/>
        <v>309.31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309.31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246.31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246.31</v>
      </c>
      <c r="AW91" s="221">
        <v>31.5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31.5</v>
      </c>
      <c r="BD91" s="221">
        <v>31.5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31.5</v>
      </c>
      <c r="BL91" s="8">
        <f t="shared" si="53"/>
        <v>0</v>
      </c>
      <c r="BM91" s="8">
        <f t="shared" si="54"/>
        <v>0</v>
      </c>
      <c r="BN91" s="8">
        <f t="shared" si="55"/>
        <v>31.5</v>
      </c>
      <c r="BO91" s="8">
        <f t="shared" si="56"/>
        <v>31.5</v>
      </c>
      <c r="BP91" s="182">
        <f t="shared" si="57"/>
        <v>-31.5</v>
      </c>
      <c r="BQ91" s="182">
        <f t="shared" si="58"/>
        <v>-31.5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1000</v>
      </c>
      <c r="G92" s="16">
        <f>'[3]16'!G94</f>
        <v>0</v>
      </c>
      <c r="H92" s="17">
        <f t="shared" si="59"/>
        <v>1320</v>
      </c>
      <c r="I92" s="15">
        <f>'[3]16'!J94</f>
        <v>309.31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309.31</v>
      </c>
      <c r="P92" s="18">
        <f>frq!C92</f>
        <v>1</v>
      </c>
      <c r="Q92" s="15">
        <f t="shared" si="33"/>
        <v>309.31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309.31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246.31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246.31</v>
      </c>
      <c r="AW92" s="221">
        <v>31.5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31.5</v>
      </c>
      <c r="BD92" s="221">
        <v>31.5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31.5</v>
      </c>
      <c r="BL92" s="8">
        <f t="shared" si="53"/>
        <v>0</v>
      </c>
      <c r="BM92" s="8">
        <f t="shared" si="54"/>
        <v>0</v>
      </c>
      <c r="BN92" s="8">
        <f t="shared" si="55"/>
        <v>31.5</v>
      </c>
      <c r="BO92" s="8">
        <f t="shared" si="56"/>
        <v>31.5</v>
      </c>
      <c r="BP92" s="182">
        <f t="shared" si="57"/>
        <v>-31.5</v>
      </c>
      <c r="BQ92" s="182">
        <f t="shared" si="58"/>
        <v>-31.5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1000</v>
      </c>
      <c r="G93" s="16">
        <f>'[3]16'!G95</f>
        <v>0</v>
      </c>
      <c r="H93" s="17">
        <f t="shared" si="59"/>
        <v>1320</v>
      </c>
      <c r="I93" s="15">
        <f>'[3]16'!J95</f>
        <v>309.31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309.31</v>
      </c>
      <c r="P93" s="18">
        <f>frq!C93</f>
        <v>1</v>
      </c>
      <c r="Q93" s="15">
        <f t="shared" si="33"/>
        <v>309.31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309.31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246.31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246.31</v>
      </c>
      <c r="AW93" s="221">
        <v>31.5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31.5</v>
      </c>
      <c r="BD93" s="221">
        <v>31.5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31.5</v>
      </c>
      <c r="BL93" s="8">
        <f t="shared" si="53"/>
        <v>0</v>
      </c>
      <c r="BM93" s="8">
        <f t="shared" si="54"/>
        <v>0</v>
      </c>
      <c r="BN93" s="8">
        <f t="shared" si="55"/>
        <v>31.5</v>
      </c>
      <c r="BO93" s="8">
        <f t="shared" si="56"/>
        <v>31.5</v>
      </c>
      <c r="BP93" s="182">
        <f t="shared" si="57"/>
        <v>-31.5</v>
      </c>
      <c r="BQ93" s="182">
        <f t="shared" si="58"/>
        <v>-31.5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1000</v>
      </c>
      <c r="G94" s="16">
        <f>'[3]16'!G96</f>
        <v>0</v>
      </c>
      <c r="H94" s="17">
        <f t="shared" si="59"/>
        <v>1320</v>
      </c>
      <c r="I94" s="15">
        <f>'[3]16'!J96</f>
        <v>309.31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309.31</v>
      </c>
      <c r="P94" s="18">
        <f>frq!C94</f>
        <v>1</v>
      </c>
      <c r="Q94" s="15">
        <f t="shared" si="33"/>
        <v>309.31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309.31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246.31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246.31</v>
      </c>
      <c r="AW94" s="221">
        <v>31.5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31.5</v>
      </c>
      <c r="BD94" s="221">
        <v>31.5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31.5</v>
      </c>
      <c r="BL94" s="8">
        <f t="shared" si="53"/>
        <v>0</v>
      </c>
      <c r="BM94" s="8">
        <f t="shared" si="54"/>
        <v>0</v>
      </c>
      <c r="BN94" s="8">
        <f t="shared" si="55"/>
        <v>31.5</v>
      </c>
      <c r="BO94" s="8">
        <f t="shared" si="56"/>
        <v>31.5</v>
      </c>
      <c r="BP94" s="182">
        <f t="shared" si="57"/>
        <v>-31.5</v>
      </c>
      <c r="BQ94" s="182">
        <f t="shared" si="58"/>
        <v>-31.5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1000</v>
      </c>
      <c r="G95" s="16">
        <f>'[3]16'!G97</f>
        <v>0</v>
      </c>
      <c r="H95" s="17">
        <f t="shared" si="59"/>
        <v>1320</v>
      </c>
      <c r="I95" s="15">
        <f>'[3]16'!J97</f>
        <v>309.31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309.31</v>
      </c>
      <c r="P95" s="18">
        <f>frq!C95</f>
        <v>1</v>
      </c>
      <c r="Q95" s="15">
        <f t="shared" si="33"/>
        <v>309.31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309.31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246.31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246.31</v>
      </c>
      <c r="AW95" s="221">
        <v>31.5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31.5</v>
      </c>
      <c r="BD95" s="221">
        <v>31.5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31.5</v>
      </c>
      <c r="BL95" s="8">
        <f t="shared" si="53"/>
        <v>0</v>
      </c>
      <c r="BM95" s="8">
        <f t="shared" si="54"/>
        <v>0</v>
      </c>
      <c r="BN95" s="8">
        <f t="shared" si="55"/>
        <v>31.5</v>
      </c>
      <c r="BO95" s="8">
        <f t="shared" si="56"/>
        <v>31.5</v>
      </c>
      <c r="BP95" s="182">
        <f t="shared" si="57"/>
        <v>-31.5</v>
      </c>
      <c r="BQ95" s="182">
        <f t="shared" si="58"/>
        <v>-31.5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1000</v>
      </c>
      <c r="G96" s="16">
        <f>'[3]16'!G98</f>
        <v>0</v>
      </c>
      <c r="H96" s="17">
        <f t="shared" si="59"/>
        <v>1320</v>
      </c>
      <c r="I96" s="15">
        <f>'[3]16'!J98</f>
        <v>309.31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309.31</v>
      </c>
      <c r="P96" s="18">
        <f>frq!C96</f>
        <v>1</v>
      </c>
      <c r="Q96" s="15">
        <f t="shared" si="33"/>
        <v>309.31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309.31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246.31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246.31</v>
      </c>
      <c r="AW96" s="221">
        <v>31.5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31.5</v>
      </c>
      <c r="BD96" s="221">
        <v>31.5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31.5</v>
      </c>
      <c r="BL96" s="8">
        <f t="shared" si="53"/>
        <v>0</v>
      </c>
      <c r="BM96" s="8">
        <f t="shared" si="54"/>
        <v>0</v>
      </c>
      <c r="BN96" s="8">
        <f t="shared" si="55"/>
        <v>31.5</v>
      </c>
      <c r="BO96" s="8">
        <f t="shared" si="56"/>
        <v>31.5</v>
      </c>
      <c r="BP96" s="182">
        <f t="shared" si="57"/>
        <v>-31.5</v>
      </c>
      <c r="BQ96" s="182">
        <f t="shared" si="58"/>
        <v>-31.5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1000</v>
      </c>
      <c r="G97" s="16">
        <f>'[3]16'!G99</f>
        <v>0</v>
      </c>
      <c r="H97" s="17">
        <f t="shared" si="59"/>
        <v>1320</v>
      </c>
      <c r="I97" s="15">
        <f>'[3]16'!J99</f>
        <v>315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31.27</v>
      </c>
      <c r="AE97" s="8">
        <f t="shared" si="43"/>
        <v>31.27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31.27</v>
      </c>
      <c r="AL97" s="8">
        <f t="shared" si="35"/>
        <v>252.46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252.46</v>
      </c>
      <c r="AW97" s="221">
        <v>31.27</v>
      </c>
      <c r="AX97" s="221">
        <v>0</v>
      </c>
      <c r="AY97" s="221">
        <v>0</v>
      </c>
      <c r="AZ97" s="221">
        <v>0</v>
      </c>
      <c r="BA97" s="221">
        <v>0</v>
      </c>
      <c r="BB97" s="221">
        <v>0</v>
      </c>
      <c r="BC97" s="8">
        <f t="shared" si="51"/>
        <v>31.27</v>
      </c>
      <c r="BD97" s="221">
        <v>31.27</v>
      </c>
      <c r="BE97" s="221">
        <v>0</v>
      </c>
      <c r="BF97" s="221">
        <v>0</v>
      </c>
      <c r="BG97" s="221">
        <v>0</v>
      </c>
      <c r="BH97" s="221">
        <v>0</v>
      </c>
      <c r="BI97" s="221">
        <v>0</v>
      </c>
      <c r="BJ97" s="8">
        <f t="shared" si="52"/>
        <v>31.27</v>
      </c>
      <c r="BL97" s="8">
        <f t="shared" si="53"/>
        <v>0</v>
      </c>
      <c r="BM97" s="8">
        <f t="shared" si="54"/>
        <v>0</v>
      </c>
      <c r="BN97" s="8">
        <f t="shared" si="55"/>
        <v>31.27</v>
      </c>
      <c r="BO97" s="8">
        <f t="shared" si="56"/>
        <v>31.27</v>
      </c>
      <c r="BP97" s="182">
        <f t="shared" si="57"/>
        <v>-31.27</v>
      </c>
      <c r="BQ97" s="182">
        <f t="shared" si="58"/>
        <v>-31.27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1000</v>
      </c>
      <c r="G98" s="16">
        <f>'[3]16'!G100</f>
        <v>0</v>
      </c>
      <c r="H98" s="17">
        <f t="shared" si="59"/>
        <v>1320</v>
      </c>
      <c r="I98" s="15">
        <f>'[3]16'!J100</f>
        <v>315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31.27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31.27</v>
      </c>
      <c r="AE98" s="8">
        <f t="shared" si="43"/>
        <v>31.27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31.27</v>
      </c>
      <c r="AL98" s="8">
        <f t="shared" si="35"/>
        <v>252.46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252.46</v>
      </c>
      <c r="AW98" s="221">
        <v>31.27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31.27</v>
      </c>
      <c r="BD98" s="221">
        <v>31.27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31.27</v>
      </c>
      <c r="BL98" s="8">
        <f t="shared" si="53"/>
        <v>0</v>
      </c>
      <c r="BM98" s="8">
        <f t="shared" si="54"/>
        <v>0</v>
      </c>
      <c r="BN98" s="8">
        <f t="shared" si="55"/>
        <v>31.27</v>
      </c>
      <c r="BO98" s="8">
        <f t="shared" si="56"/>
        <v>31.27</v>
      </c>
      <c r="BP98" s="182">
        <f t="shared" si="57"/>
        <v>-31.27</v>
      </c>
      <c r="BQ98" s="182">
        <f t="shared" si="58"/>
        <v>-31.27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6.6300250000000016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6.6300250000000016</v>
      </c>
      <c r="P99" s="15">
        <f t="shared" si="62"/>
        <v>2.4E-2</v>
      </c>
      <c r="Q99" s="15">
        <f t="shared" si="62"/>
        <v>6.6300250000000016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6.6300250000000016</v>
      </c>
      <c r="X99" s="15">
        <f t="shared" si="62"/>
        <v>0.67442750000000007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0.67442750000000007</v>
      </c>
      <c r="AE99" s="15">
        <f t="shared" si="62"/>
        <v>0.67106250000000034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0.67106250000000034</v>
      </c>
      <c r="AL99" s="15">
        <f t="shared" si="62"/>
        <v>5.2845349999999991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5.2845349999999991</v>
      </c>
      <c r="AS99" s="15">
        <f t="shared" si="62"/>
        <v>0</v>
      </c>
      <c r="AT99" s="15">
        <f t="shared" si="62"/>
        <v>0.57539500000000043</v>
      </c>
      <c r="AU99" s="15">
        <f t="shared" si="62"/>
        <v>0.56164750000000019</v>
      </c>
      <c r="AV99" s="15">
        <f t="shared" si="62"/>
        <v>0</v>
      </c>
      <c r="AW99" s="15">
        <f t="shared" si="62"/>
        <v>0.67442750000000007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0.67442750000000007</v>
      </c>
      <c r="BD99" s="15">
        <f t="shared" si="62"/>
        <v>0.67106250000000034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0.67106250000000034</v>
      </c>
      <c r="BK99" s="15"/>
      <c r="BL99" s="15">
        <f t="shared" si="63"/>
        <v>0.57539500000000043</v>
      </c>
      <c r="BM99" s="15">
        <f t="shared" si="63"/>
        <v>0.56164750000000019</v>
      </c>
      <c r="BN99" s="15">
        <f t="shared" si="63"/>
        <v>0.67442750000000007</v>
      </c>
      <c r="BO99" s="15">
        <f t="shared" si="63"/>
        <v>0.67106250000000034</v>
      </c>
      <c r="BP99" s="15">
        <f t="shared" si="63"/>
        <v>-9.9032499999999982E-2</v>
      </c>
      <c r="BQ99" s="15">
        <f t="shared" si="63"/>
        <v>-0.10941499999999996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154</v>
      </c>
      <c r="C3">
        <f>PPCL!C3</f>
        <v>0</v>
      </c>
      <c r="D3">
        <f>PPCL!M3</f>
        <v>154</v>
      </c>
      <c r="E3">
        <f>PPCL!N3</f>
        <v>0</v>
      </c>
      <c r="F3">
        <f>B3+C3</f>
        <v>154</v>
      </c>
      <c r="G3">
        <f>D3+E3</f>
        <v>154</v>
      </c>
      <c r="H3" s="154"/>
      <c r="I3">
        <f>BRPL_EOD!AG3+BRPL_EOD!AH3</f>
        <v>43.57</v>
      </c>
      <c r="J3">
        <f>BYPL_EOD!AG3+BYPL_EOD!AH3</f>
        <v>24.75</v>
      </c>
      <c r="K3">
        <f>MES_EOD!AG3+MES_EOD!AH3</f>
        <v>9.33</v>
      </c>
      <c r="L3">
        <f>NDMC_EOD!AG3+NDMC_EOD!AH3</f>
        <v>46.66</v>
      </c>
      <c r="M3">
        <f>TPDDL_EOD!AG3+TPDDL_EOD!AH3</f>
        <v>29.69</v>
      </c>
      <c r="N3">
        <f t="shared" ref="N3:N66" si="0">SUM(I3:M3)</f>
        <v>154</v>
      </c>
      <c r="O3" s="154">
        <f t="shared" ref="O3:O66" si="1">G3-N3</f>
        <v>0</v>
      </c>
      <c r="P3">
        <v>43.57</v>
      </c>
      <c r="Q3">
        <v>24.75</v>
      </c>
      <c r="R3">
        <v>9.33</v>
      </c>
      <c r="S3">
        <v>46.66</v>
      </c>
      <c r="T3">
        <v>29.69</v>
      </c>
      <c r="U3" s="156">
        <f t="shared" ref="U3:U66" si="2">SUM(P3:T3)</f>
        <v>154</v>
      </c>
      <c r="V3" s="154">
        <f t="shared" ref="V3:V66" si="3">G3-U3</f>
        <v>0</v>
      </c>
    </row>
    <row r="4" spans="1:22">
      <c r="A4" t="s">
        <v>46</v>
      </c>
      <c r="B4">
        <f>PPCL!B4</f>
        <v>154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154</v>
      </c>
      <c r="G4">
        <f t="shared" ref="G4:G67" si="5">D4+E4</f>
        <v>154</v>
      </c>
      <c r="H4" s="154"/>
      <c r="I4">
        <f>BRPL_EOD!AG4+BRPL_EOD!AH4</f>
        <v>43.57</v>
      </c>
      <c r="J4">
        <f>BYPL_EOD!AG4+BYPL_EOD!AH4</f>
        <v>24.75</v>
      </c>
      <c r="K4">
        <f>MES_EOD!AG4+MES_EOD!AH4</f>
        <v>9.33</v>
      </c>
      <c r="L4">
        <f>NDMC_EOD!AG4+NDMC_EOD!AH4</f>
        <v>46.66</v>
      </c>
      <c r="M4">
        <f>TPDDL_EOD!AG4+TPDDL_EOD!AH4</f>
        <v>29.69</v>
      </c>
      <c r="N4">
        <f t="shared" si="0"/>
        <v>154</v>
      </c>
      <c r="O4" s="154">
        <f t="shared" si="1"/>
        <v>0</v>
      </c>
      <c r="P4">
        <v>43.57</v>
      </c>
      <c r="Q4">
        <v>24.75</v>
      </c>
      <c r="R4">
        <v>9.33</v>
      </c>
      <c r="S4">
        <v>46.66</v>
      </c>
      <c r="T4">
        <v>29.69</v>
      </c>
      <c r="U4" s="156">
        <f t="shared" si="2"/>
        <v>154</v>
      </c>
      <c r="V4" s="154">
        <f t="shared" si="3"/>
        <v>0</v>
      </c>
    </row>
    <row r="5" spans="1:22">
      <c r="A5" t="s">
        <v>47</v>
      </c>
      <c r="B5">
        <f>PPCL!B5</f>
        <v>154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154</v>
      </c>
      <c r="G5">
        <f t="shared" si="5"/>
        <v>154</v>
      </c>
      <c r="H5" s="154"/>
      <c r="I5">
        <f>BRPL_EOD!AG5+BRPL_EOD!AH5</f>
        <v>43.57</v>
      </c>
      <c r="J5">
        <f>BYPL_EOD!AG5+BYPL_EOD!AH5</f>
        <v>24.75</v>
      </c>
      <c r="K5">
        <f>MES_EOD!AG5+MES_EOD!AH5</f>
        <v>9.33</v>
      </c>
      <c r="L5">
        <f>NDMC_EOD!AG5+NDMC_EOD!AH5</f>
        <v>46.66</v>
      </c>
      <c r="M5">
        <f>TPDDL_EOD!AG5+TPDDL_EOD!AH5</f>
        <v>29.69</v>
      </c>
      <c r="N5">
        <f t="shared" si="0"/>
        <v>154</v>
      </c>
      <c r="O5" s="154">
        <f t="shared" si="1"/>
        <v>0</v>
      </c>
      <c r="P5">
        <v>43.57</v>
      </c>
      <c r="Q5">
        <v>24.75</v>
      </c>
      <c r="R5">
        <v>9.33</v>
      </c>
      <c r="S5">
        <v>46.66</v>
      </c>
      <c r="T5">
        <v>29.69</v>
      </c>
      <c r="U5" s="156">
        <f t="shared" si="2"/>
        <v>154</v>
      </c>
      <c r="V5" s="154">
        <f t="shared" si="3"/>
        <v>0</v>
      </c>
    </row>
    <row r="6" spans="1:22">
      <c r="A6" t="s">
        <v>48</v>
      </c>
      <c r="B6">
        <f>PPCL!B6</f>
        <v>154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154</v>
      </c>
      <c r="G6">
        <f t="shared" si="5"/>
        <v>154</v>
      </c>
      <c r="H6" s="154"/>
      <c r="I6">
        <f>BRPL_EOD!AG6+BRPL_EOD!AH6</f>
        <v>43.57</v>
      </c>
      <c r="J6">
        <f>BYPL_EOD!AG6+BYPL_EOD!AH6</f>
        <v>24.75</v>
      </c>
      <c r="K6">
        <f>MES_EOD!AG6+MES_EOD!AH6</f>
        <v>9.33</v>
      </c>
      <c r="L6">
        <f>NDMC_EOD!AG6+NDMC_EOD!AH6</f>
        <v>46.66</v>
      </c>
      <c r="M6">
        <f>TPDDL_EOD!AG6+TPDDL_EOD!AH6</f>
        <v>29.69</v>
      </c>
      <c r="N6">
        <f t="shared" si="0"/>
        <v>154</v>
      </c>
      <c r="O6" s="154">
        <f t="shared" si="1"/>
        <v>0</v>
      </c>
      <c r="P6">
        <v>43.57</v>
      </c>
      <c r="Q6">
        <v>24.75</v>
      </c>
      <c r="R6">
        <v>9.33</v>
      </c>
      <c r="S6">
        <v>46.66</v>
      </c>
      <c r="T6">
        <v>29.69</v>
      </c>
      <c r="U6" s="156">
        <f t="shared" si="2"/>
        <v>154</v>
      </c>
      <c r="V6" s="154">
        <f t="shared" si="3"/>
        <v>0</v>
      </c>
    </row>
    <row r="7" spans="1:22">
      <c r="A7" t="s">
        <v>49</v>
      </c>
      <c r="B7">
        <f>PPCL!B7</f>
        <v>154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154</v>
      </c>
      <c r="G7">
        <f t="shared" si="5"/>
        <v>154</v>
      </c>
      <c r="H7" s="154"/>
      <c r="I7">
        <f>BRPL_EOD!AG7+BRPL_EOD!AH7</f>
        <v>43.57</v>
      </c>
      <c r="J7">
        <f>BYPL_EOD!AG7+BYPL_EOD!AH7</f>
        <v>24.75</v>
      </c>
      <c r="K7">
        <f>MES_EOD!AG7+MES_EOD!AH7</f>
        <v>9.33</v>
      </c>
      <c r="L7">
        <f>NDMC_EOD!AG7+NDMC_EOD!AH7</f>
        <v>46.66</v>
      </c>
      <c r="M7">
        <f>TPDDL_EOD!AG7+TPDDL_EOD!AH7</f>
        <v>29.69</v>
      </c>
      <c r="N7">
        <f t="shared" si="0"/>
        <v>154</v>
      </c>
      <c r="O7" s="154">
        <f t="shared" si="1"/>
        <v>0</v>
      </c>
      <c r="P7">
        <v>43.57</v>
      </c>
      <c r="Q7">
        <v>24.75</v>
      </c>
      <c r="R7">
        <v>9.33</v>
      </c>
      <c r="S7">
        <v>46.66</v>
      </c>
      <c r="T7">
        <v>29.69</v>
      </c>
      <c r="U7" s="156">
        <f t="shared" si="2"/>
        <v>154</v>
      </c>
      <c r="V7" s="154">
        <f t="shared" si="3"/>
        <v>0</v>
      </c>
    </row>
    <row r="8" spans="1:22">
      <c r="A8" t="s">
        <v>50</v>
      </c>
      <c r="B8">
        <f>PPCL!B8</f>
        <v>154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154</v>
      </c>
      <c r="G8">
        <f t="shared" si="5"/>
        <v>154</v>
      </c>
      <c r="H8" s="154"/>
      <c r="I8">
        <f>BRPL_EOD!AG8+BRPL_EOD!AH8</f>
        <v>43.57</v>
      </c>
      <c r="J8">
        <f>BYPL_EOD!AG8+BYPL_EOD!AH8</f>
        <v>24.75</v>
      </c>
      <c r="K8">
        <f>MES_EOD!AG8+MES_EOD!AH8</f>
        <v>9.33</v>
      </c>
      <c r="L8">
        <f>NDMC_EOD!AG8+NDMC_EOD!AH8</f>
        <v>46.66</v>
      </c>
      <c r="M8">
        <f>TPDDL_EOD!AG8+TPDDL_EOD!AH8</f>
        <v>29.69</v>
      </c>
      <c r="N8">
        <f t="shared" si="0"/>
        <v>154</v>
      </c>
      <c r="O8" s="154">
        <f t="shared" si="1"/>
        <v>0</v>
      </c>
      <c r="P8">
        <v>43.57</v>
      </c>
      <c r="Q8">
        <v>24.75</v>
      </c>
      <c r="R8">
        <v>9.33</v>
      </c>
      <c r="S8">
        <v>46.66</v>
      </c>
      <c r="T8">
        <v>29.69</v>
      </c>
      <c r="U8" s="156">
        <f t="shared" si="2"/>
        <v>154</v>
      </c>
      <c r="V8" s="154">
        <f t="shared" si="3"/>
        <v>0</v>
      </c>
    </row>
    <row r="9" spans="1:22">
      <c r="A9" t="s">
        <v>51</v>
      </c>
      <c r="B9">
        <f>PPCL!B9</f>
        <v>154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154</v>
      </c>
      <c r="G9">
        <f t="shared" si="5"/>
        <v>154</v>
      </c>
      <c r="H9" s="154"/>
      <c r="I9">
        <f>BRPL_EOD!AG9+BRPL_EOD!AH9</f>
        <v>43.57</v>
      </c>
      <c r="J9">
        <f>BYPL_EOD!AG9+BYPL_EOD!AH9</f>
        <v>24.75</v>
      </c>
      <c r="K9">
        <f>MES_EOD!AG9+MES_EOD!AH9</f>
        <v>9.33</v>
      </c>
      <c r="L9">
        <f>NDMC_EOD!AG9+NDMC_EOD!AH9</f>
        <v>46.66</v>
      </c>
      <c r="M9">
        <f>TPDDL_EOD!AG9+TPDDL_EOD!AH9</f>
        <v>29.69</v>
      </c>
      <c r="N9">
        <f t="shared" si="0"/>
        <v>154</v>
      </c>
      <c r="O9" s="154">
        <f t="shared" si="1"/>
        <v>0</v>
      </c>
      <c r="P9">
        <v>43.57</v>
      </c>
      <c r="Q9">
        <v>24.75</v>
      </c>
      <c r="R9">
        <v>9.33</v>
      </c>
      <c r="S9">
        <v>46.66</v>
      </c>
      <c r="T9">
        <v>29.69</v>
      </c>
      <c r="U9" s="156">
        <f t="shared" si="2"/>
        <v>154</v>
      </c>
      <c r="V9" s="154">
        <f t="shared" si="3"/>
        <v>0</v>
      </c>
    </row>
    <row r="10" spans="1:22">
      <c r="A10" t="s">
        <v>52</v>
      </c>
      <c r="B10">
        <f>PPCL!B10</f>
        <v>154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154</v>
      </c>
      <c r="G10">
        <f t="shared" si="5"/>
        <v>154</v>
      </c>
      <c r="H10" s="154"/>
      <c r="I10">
        <f>BRPL_EOD!AG10+BRPL_EOD!AH10</f>
        <v>43.57</v>
      </c>
      <c r="J10">
        <f>BYPL_EOD!AG10+BYPL_EOD!AH10</f>
        <v>24.75</v>
      </c>
      <c r="K10">
        <f>MES_EOD!AG10+MES_EOD!AH10</f>
        <v>9.33</v>
      </c>
      <c r="L10">
        <f>NDMC_EOD!AG10+NDMC_EOD!AH10</f>
        <v>46.66</v>
      </c>
      <c r="M10">
        <f>TPDDL_EOD!AG10+TPDDL_EOD!AH10</f>
        <v>29.69</v>
      </c>
      <c r="N10">
        <f t="shared" si="0"/>
        <v>154</v>
      </c>
      <c r="O10" s="154">
        <f t="shared" si="1"/>
        <v>0</v>
      </c>
      <c r="P10">
        <v>43.57</v>
      </c>
      <c r="Q10">
        <v>24.75</v>
      </c>
      <c r="R10">
        <v>9.33</v>
      </c>
      <c r="S10">
        <v>46.66</v>
      </c>
      <c r="T10">
        <v>29.69</v>
      </c>
      <c r="U10" s="156">
        <f t="shared" si="2"/>
        <v>154</v>
      </c>
      <c r="V10" s="154">
        <f t="shared" si="3"/>
        <v>0</v>
      </c>
    </row>
    <row r="11" spans="1:22">
      <c r="A11" t="s">
        <v>53</v>
      </c>
      <c r="B11">
        <f>PPCL!B11</f>
        <v>154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154</v>
      </c>
      <c r="G11">
        <f t="shared" si="5"/>
        <v>154</v>
      </c>
      <c r="H11" s="154"/>
      <c r="I11">
        <f>BRPL_EOD!AG11+BRPL_EOD!AH11</f>
        <v>43.57</v>
      </c>
      <c r="J11">
        <f>BYPL_EOD!AG11+BYPL_EOD!AH11</f>
        <v>24.75</v>
      </c>
      <c r="K11">
        <f>MES_EOD!AG11+MES_EOD!AH11</f>
        <v>9.33</v>
      </c>
      <c r="L11">
        <f>NDMC_EOD!AG11+NDMC_EOD!AH11</f>
        <v>46.66</v>
      </c>
      <c r="M11">
        <f>TPDDL_EOD!AG11+TPDDL_EOD!AH11</f>
        <v>29.69</v>
      </c>
      <c r="N11">
        <f t="shared" si="0"/>
        <v>154</v>
      </c>
      <c r="O11" s="154">
        <f t="shared" si="1"/>
        <v>0</v>
      </c>
      <c r="P11">
        <v>43.57</v>
      </c>
      <c r="Q11">
        <v>24.75</v>
      </c>
      <c r="R11">
        <v>9.33</v>
      </c>
      <c r="S11">
        <v>46.66</v>
      </c>
      <c r="T11">
        <v>29.69</v>
      </c>
      <c r="U11" s="156">
        <f t="shared" si="2"/>
        <v>154</v>
      </c>
      <c r="V11" s="154">
        <f t="shared" si="3"/>
        <v>0</v>
      </c>
    </row>
    <row r="12" spans="1:22">
      <c r="A12" t="s">
        <v>54</v>
      </c>
      <c r="B12">
        <f>PPCL!B12</f>
        <v>154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154</v>
      </c>
      <c r="G12">
        <f t="shared" si="5"/>
        <v>154</v>
      </c>
      <c r="H12" s="154"/>
      <c r="I12">
        <f>BRPL_EOD!AG12+BRPL_EOD!AH12</f>
        <v>43.57</v>
      </c>
      <c r="J12">
        <f>BYPL_EOD!AG12+BYPL_EOD!AH12</f>
        <v>24.75</v>
      </c>
      <c r="K12">
        <f>MES_EOD!AG12+MES_EOD!AH12</f>
        <v>9.33</v>
      </c>
      <c r="L12">
        <f>NDMC_EOD!AG12+NDMC_EOD!AH12</f>
        <v>46.66</v>
      </c>
      <c r="M12">
        <f>TPDDL_EOD!AG12+TPDDL_EOD!AH12</f>
        <v>29.69</v>
      </c>
      <c r="N12">
        <f t="shared" si="0"/>
        <v>154</v>
      </c>
      <c r="O12" s="154">
        <f t="shared" si="1"/>
        <v>0</v>
      </c>
      <c r="P12">
        <v>43.57</v>
      </c>
      <c r="Q12">
        <v>24.75</v>
      </c>
      <c r="R12">
        <v>9.33</v>
      </c>
      <c r="S12">
        <v>46.66</v>
      </c>
      <c r="T12">
        <v>29.69</v>
      </c>
      <c r="U12" s="156">
        <f t="shared" si="2"/>
        <v>154</v>
      </c>
      <c r="V12" s="154">
        <f t="shared" si="3"/>
        <v>0</v>
      </c>
    </row>
    <row r="13" spans="1:22">
      <c r="A13" t="s">
        <v>55</v>
      </c>
      <c r="B13">
        <f>PPCL!B13</f>
        <v>154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154</v>
      </c>
      <c r="G13">
        <f t="shared" si="5"/>
        <v>154</v>
      </c>
      <c r="H13" s="154"/>
      <c r="I13">
        <f>BRPL_EOD!AG13+BRPL_EOD!AH13</f>
        <v>43.57</v>
      </c>
      <c r="J13">
        <f>BYPL_EOD!AG13+BYPL_EOD!AH13</f>
        <v>24.75</v>
      </c>
      <c r="K13">
        <f>MES_EOD!AG13+MES_EOD!AH13</f>
        <v>9.33</v>
      </c>
      <c r="L13">
        <f>NDMC_EOD!AG13+NDMC_EOD!AH13</f>
        <v>46.66</v>
      </c>
      <c r="M13">
        <f>TPDDL_EOD!AG13+TPDDL_EOD!AH13</f>
        <v>29.69</v>
      </c>
      <c r="N13">
        <f t="shared" si="0"/>
        <v>154</v>
      </c>
      <c r="O13" s="154">
        <f t="shared" si="1"/>
        <v>0</v>
      </c>
      <c r="P13">
        <v>43.57</v>
      </c>
      <c r="Q13">
        <v>24.75</v>
      </c>
      <c r="R13">
        <v>9.33</v>
      </c>
      <c r="S13">
        <v>46.66</v>
      </c>
      <c r="T13">
        <v>29.69</v>
      </c>
      <c r="U13" s="156">
        <f t="shared" si="2"/>
        <v>154</v>
      </c>
      <c r="V13" s="154">
        <f t="shared" si="3"/>
        <v>0</v>
      </c>
    </row>
    <row r="14" spans="1:22">
      <c r="A14" t="s">
        <v>56</v>
      </c>
      <c r="B14">
        <f>PPCL!B14</f>
        <v>154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154</v>
      </c>
      <c r="G14">
        <f t="shared" si="5"/>
        <v>154</v>
      </c>
      <c r="H14" s="154"/>
      <c r="I14">
        <f>BRPL_EOD!AG14+BRPL_EOD!AH14</f>
        <v>43.57</v>
      </c>
      <c r="J14">
        <f>BYPL_EOD!AG14+BYPL_EOD!AH14</f>
        <v>24.75</v>
      </c>
      <c r="K14">
        <f>MES_EOD!AG14+MES_EOD!AH14</f>
        <v>9.33</v>
      </c>
      <c r="L14">
        <f>NDMC_EOD!AG14+NDMC_EOD!AH14</f>
        <v>46.66</v>
      </c>
      <c r="M14">
        <f>TPDDL_EOD!AG14+TPDDL_EOD!AH14</f>
        <v>29.69</v>
      </c>
      <c r="N14">
        <f t="shared" si="0"/>
        <v>154</v>
      </c>
      <c r="O14" s="154">
        <f t="shared" si="1"/>
        <v>0</v>
      </c>
      <c r="P14">
        <v>43.57</v>
      </c>
      <c r="Q14">
        <v>24.75</v>
      </c>
      <c r="R14">
        <v>9.33</v>
      </c>
      <c r="S14">
        <v>46.66</v>
      </c>
      <c r="T14">
        <v>29.69</v>
      </c>
      <c r="U14" s="156">
        <f t="shared" si="2"/>
        <v>154</v>
      </c>
      <c r="V14" s="154">
        <f t="shared" si="3"/>
        <v>0</v>
      </c>
    </row>
    <row r="15" spans="1:22">
      <c r="A15" t="s">
        <v>57</v>
      </c>
      <c r="B15">
        <f>PPCL!B15</f>
        <v>154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154</v>
      </c>
      <c r="G15">
        <f t="shared" si="5"/>
        <v>154</v>
      </c>
      <c r="H15" s="154"/>
      <c r="I15">
        <f>BRPL_EOD!AG15+BRPL_EOD!AH15</f>
        <v>43.57</v>
      </c>
      <c r="J15">
        <f>BYPL_EOD!AG15+BYPL_EOD!AH15</f>
        <v>24.75</v>
      </c>
      <c r="K15">
        <f>MES_EOD!AG15+MES_EOD!AH15</f>
        <v>9.33</v>
      </c>
      <c r="L15">
        <f>NDMC_EOD!AG15+NDMC_EOD!AH15</f>
        <v>46.66</v>
      </c>
      <c r="M15">
        <f>TPDDL_EOD!AG15+TPDDL_EOD!AH15</f>
        <v>29.69</v>
      </c>
      <c r="N15">
        <f t="shared" si="0"/>
        <v>154</v>
      </c>
      <c r="O15" s="154">
        <f t="shared" si="1"/>
        <v>0</v>
      </c>
      <c r="P15">
        <v>43.57</v>
      </c>
      <c r="Q15">
        <v>24.75</v>
      </c>
      <c r="R15">
        <v>9.33</v>
      </c>
      <c r="S15">
        <v>46.66</v>
      </c>
      <c r="T15">
        <v>29.69</v>
      </c>
      <c r="U15" s="156">
        <f t="shared" si="2"/>
        <v>154</v>
      </c>
      <c r="V15" s="154">
        <f t="shared" si="3"/>
        <v>0</v>
      </c>
    </row>
    <row r="16" spans="1:22">
      <c r="A16" t="s">
        <v>58</v>
      </c>
      <c r="B16">
        <f>PPCL!B16</f>
        <v>154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154</v>
      </c>
      <c r="G16">
        <f t="shared" si="5"/>
        <v>154</v>
      </c>
      <c r="H16" s="154"/>
      <c r="I16">
        <f>BRPL_EOD!AG16+BRPL_EOD!AH16</f>
        <v>43.57</v>
      </c>
      <c r="J16">
        <f>BYPL_EOD!AG16+BYPL_EOD!AH16</f>
        <v>24.75</v>
      </c>
      <c r="K16">
        <f>MES_EOD!AG16+MES_EOD!AH16</f>
        <v>9.33</v>
      </c>
      <c r="L16">
        <f>NDMC_EOD!AG16+NDMC_EOD!AH16</f>
        <v>46.66</v>
      </c>
      <c r="M16">
        <f>TPDDL_EOD!AG16+TPDDL_EOD!AH16</f>
        <v>29.69</v>
      </c>
      <c r="N16">
        <f t="shared" si="0"/>
        <v>154</v>
      </c>
      <c r="O16" s="154">
        <f t="shared" si="1"/>
        <v>0</v>
      </c>
      <c r="P16">
        <v>43.57</v>
      </c>
      <c r="Q16">
        <v>24.75</v>
      </c>
      <c r="R16">
        <v>9.33</v>
      </c>
      <c r="S16">
        <v>46.66</v>
      </c>
      <c r="T16">
        <v>29.69</v>
      </c>
      <c r="U16" s="156">
        <f t="shared" si="2"/>
        <v>154</v>
      </c>
      <c r="V16" s="154">
        <f t="shared" si="3"/>
        <v>0</v>
      </c>
    </row>
    <row r="17" spans="1:22">
      <c r="A17" t="s">
        <v>59</v>
      </c>
      <c r="B17">
        <f>PPCL!B17</f>
        <v>154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154</v>
      </c>
      <c r="G17">
        <f t="shared" si="5"/>
        <v>154</v>
      </c>
      <c r="H17" s="154"/>
      <c r="I17">
        <f>BRPL_EOD!AG17+BRPL_EOD!AH17</f>
        <v>43.57</v>
      </c>
      <c r="J17">
        <f>BYPL_EOD!AG17+BYPL_EOD!AH17</f>
        <v>24.75</v>
      </c>
      <c r="K17">
        <f>MES_EOD!AG17+MES_EOD!AH17</f>
        <v>9.33</v>
      </c>
      <c r="L17">
        <f>NDMC_EOD!AG17+NDMC_EOD!AH17</f>
        <v>46.66</v>
      </c>
      <c r="M17">
        <f>TPDDL_EOD!AG17+TPDDL_EOD!AH17</f>
        <v>29.69</v>
      </c>
      <c r="N17">
        <f t="shared" si="0"/>
        <v>154</v>
      </c>
      <c r="O17" s="154">
        <f t="shared" si="1"/>
        <v>0</v>
      </c>
      <c r="P17">
        <v>43.57</v>
      </c>
      <c r="Q17">
        <v>24.75</v>
      </c>
      <c r="R17">
        <v>9.33</v>
      </c>
      <c r="S17">
        <v>46.66</v>
      </c>
      <c r="T17">
        <v>29.69</v>
      </c>
      <c r="U17" s="156">
        <f t="shared" si="2"/>
        <v>154</v>
      </c>
      <c r="V17" s="154">
        <f t="shared" si="3"/>
        <v>0</v>
      </c>
    </row>
    <row r="18" spans="1:22">
      <c r="A18" t="s">
        <v>60</v>
      </c>
      <c r="B18">
        <f>PPCL!B18</f>
        <v>154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154</v>
      </c>
      <c r="G18">
        <f t="shared" si="5"/>
        <v>154</v>
      </c>
      <c r="H18" s="154"/>
      <c r="I18">
        <f>BRPL_EOD!AG18+BRPL_EOD!AH18</f>
        <v>43.57</v>
      </c>
      <c r="J18">
        <f>BYPL_EOD!AG18+BYPL_EOD!AH18</f>
        <v>24.75</v>
      </c>
      <c r="K18">
        <f>MES_EOD!AG18+MES_EOD!AH18</f>
        <v>9.33</v>
      </c>
      <c r="L18">
        <f>NDMC_EOD!AG18+NDMC_EOD!AH18</f>
        <v>46.66</v>
      </c>
      <c r="M18">
        <f>TPDDL_EOD!AG18+TPDDL_EOD!AH18</f>
        <v>29.69</v>
      </c>
      <c r="N18">
        <f t="shared" si="0"/>
        <v>154</v>
      </c>
      <c r="O18" s="154">
        <f t="shared" si="1"/>
        <v>0</v>
      </c>
      <c r="P18">
        <v>43.57</v>
      </c>
      <c r="Q18">
        <v>24.75</v>
      </c>
      <c r="R18">
        <v>9.33</v>
      </c>
      <c r="S18">
        <v>46.66</v>
      </c>
      <c r="T18">
        <v>29.69</v>
      </c>
      <c r="U18" s="156">
        <f t="shared" si="2"/>
        <v>154</v>
      </c>
      <c r="V18" s="154">
        <f t="shared" si="3"/>
        <v>0</v>
      </c>
    </row>
    <row r="19" spans="1:22">
      <c r="A19" t="s">
        <v>61</v>
      </c>
      <c r="B19">
        <f>PPCL!B19</f>
        <v>154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154</v>
      </c>
      <c r="G19">
        <f t="shared" si="5"/>
        <v>154</v>
      </c>
      <c r="H19" s="154"/>
      <c r="I19">
        <f>BRPL_EOD!AG19+BRPL_EOD!AH19</f>
        <v>43.57</v>
      </c>
      <c r="J19">
        <f>BYPL_EOD!AG19+BYPL_EOD!AH19</f>
        <v>24.75</v>
      </c>
      <c r="K19">
        <f>MES_EOD!AG19+MES_EOD!AH19</f>
        <v>9.33</v>
      </c>
      <c r="L19">
        <f>NDMC_EOD!AG19+NDMC_EOD!AH19</f>
        <v>46.66</v>
      </c>
      <c r="M19">
        <f>TPDDL_EOD!AG19+TPDDL_EOD!AH19</f>
        <v>29.69</v>
      </c>
      <c r="N19">
        <f t="shared" si="0"/>
        <v>154</v>
      </c>
      <c r="O19" s="154">
        <f t="shared" si="1"/>
        <v>0</v>
      </c>
      <c r="P19">
        <v>43.57</v>
      </c>
      <c r="Q19">
        <v>24.75</v>
      </c>
      <c r="R19">
        <v>9.33</v>
      </c>
      <c r="S19">
        <v>46.66</v>
      </c>
      <c r="T19">
        <v>29.69</v>
      </c>
      <c r="U19" s="156">
        <f t="shared" si="2"/>
        <v>154</v>
      </c>
      <c r="V19" s="154">
        <f t="shared" si="3"/>
        <v>0</v>
      </c>
    </row>
    <row r="20" spans="1:22">
      <c r="A20" t="s">
        <v>62</v>
      </c>
      <c r="B20">
        <f>PPCL!B20</f>
        <v>154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154</v>
      </c>
      <c r="G20">
        <f t="shared" si="5"/>
        <v>154</v>
      </c>
      <c r="H20" s="154"/>
      <c r="I20">
        <f>BRPL_EOD!AG20+BRPL_EOD!AH20</f>
        <v>43.57</v>
      </c>
      <c r="J20">
        <f>BYPL_EOD!AG20+BYPL_EOD!AH20</f>
        <v>24.75</v>
      </c>
      <c r="K20">
        <f>MES_EOD!AG20+MES_EOD!AH20</f>
        <v>9.33</v>
      </c>
      <c r="L20">
        <f>NDMC_EOD!AG20+NDMC_EOD!AH20</f>
        <v>46.66</v>
      </c>
      <c r="M20">
        <f>TPDDL_EOD!AG20+TPDDL_EOD!AH20</f>
        <v>29.69</v>
      </c>
      <c r="N20">
        <f t="shared" si="0"/>
        <v>154</v>
      </c>
      <c r="O20" s="154">
        <f t="shared" si="1"/>
        <v>0</v>
      </c>
      <c r="P20">
        <v>43.57</v>
      </c>
      <c r="Q20">
        <v>24.75</v>
      </c>
      <c r="R20">
        <v>9.33</v>
      </c>
      <c r="S20">
        <v>46.66</v>
      </c>
      <c r="T20">
        <v>29.69</v>
      </c>
      <c r="U20" s="156">
        <f t="shared" si="2"/>
        <v>154</v>
      </c>
      <c r="V20" s="154">
        <f t="shared" si="3"/>
        <v>0</v>
      </c>
    </row>
    <row r="21" spans="1:22">
      <c r="A21" t="s">
        <v>63</v>
      </c>
      <c r="B21">
        <f>PPCL!B21</f>
        <v>154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154</v>
      </c>
      <c r="G21">
        <f t="shared" si="5"/>
        <v>154</v>
      </c>
      <c r="H21" s="154"/>
      <c r="I21">
        <f>BRPL_EOD!AG21+BRPL_EOD!AH21</f>
        <v>43.57</v>
      </c>
      <c r="J21">
        <f>BYPL_EOD!AG21+BYPL_EOD!AH21</f>
        <v>24.75</v>
      </c>
      <c r="K21">
        <f>MES_EOD!AG21+MES_EOD!AH21</f>
        <v>9.33</v>
      </c>
      <c r="L21">
        <f>NDMC_EOD!AG21+NDMC_EOD!AH21</f>
        <v>46.66</v>
      </c>
      <c r="M21">
        <f>TPDDL_EOD!AG21+TPDDL_EOD!AH21</f>
        <v>29.69</v>
      </c>
      <c r="N21">
        <f t="shared" si="0"/>
        <v>154</v>
      </c>
      <c r="O21" s="154">
        <f t="shared" si="1"/>
        <v>0</v>
      </c>
      <c r="P21">
        <v>43.57</v>
      </c>
      <c r="Q21">
        <v>24.75</v>
      </c>
      <c r="R21">
        <v>9.33</v>
      </c>
      <c r="S21">
        <v>46.66</v>
      </c>
      <c r="T21">
        <v>29.69</v>
      </c>
      <c r="U21" s="156">
        <f t="shared" si="2"/>
        <v>154</v>
      </c>
      <c r="V21" s="154">
        <f t="shared" si="3"/>
        <v>0</v>
      </c>
    </row>
    <row r="22" spans="1:22">
      <c r="A22" t="s">
        <v>64</v>
      </c>
      <c r="B22">
        <f>PPCL!B22</f>
        <v>154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154</v>
      </c>
      <c r="G22">
        <f t="shared" si="5"/>
        <v>154</v>
      </c>
      <c r="H22" s="154"/>
      <c r="I22">
        <f>BRPL_EOD!AG22+BRPL_EOD!AH22</f>
        <v>43.57</v>
      </c>
      <c r="J22">
        <f>BYPL_EOD!AG22+BYPL_EOD!AH22</f>
        <v>24.75</v>
      </c>
      <c r="K22">
        <f>MES_EOD!AG22+MES_EOD!AH22</f>
        <v>9.33</v>
      </c>
      <c r="L22">
        <f>NDMC_EOD!AG22+NDMC_EOD!AH22</f>
        <v>46.66</v>
      </c>
      <c r="M22">
        <f>TPDDL_EOD!AG22+TPDDL_EOD!AH22</f>
        <v>29.69</v>
      </c>
      <c r="N22">
        <f t="shared" si="0"/>
        <v>154</v>
      </c>
      <c r="O22" s="154">
        <f t="shared" si="1"/>
        <v>0</v>
      </c>
      <c r="P22">
        <v>43.57</v>
      </c>
      <c r="Q22">
        <v>24.75</v>
      </c>
      <c r="R22">
        <v>9.33</v>
      </c>
      <c r="S22">
        <v>46.66</v>
      </c>
      <c r="T22">
        <v>29.69</v>
      </c>
      <c r="U22" s="156">
        <f t="shared" si="2"/>
        <v>154</v>
      </c>
      <c r="V22" s="154">
        <f t="shared" si="3"/>
        <v>0</v>
      </c>
    </row>
    <row r="23" spans="1:22">
      <c r="A23" t="s">
        <v>65</v>
      </c>
      <c r="B23">
        <f>PPCL!B23</f>
        <v>154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154</v>
      </c>
      <c r="G23">
        <f t="shared" si="5"/>
        <v>154</v>
      </c>
      <c r="H23" s="154"/>
      <c r="I23">
        <f>BRPL_EOD!AG23+BRPL_EOD!AH23</f>
        <v>43.57</v>
      </c>
      <c r="J23">
        <f>BYPL_EOD!AG23+BYPL_EOD!AH23</f>
        <v>24.75</v>
      </c>
      <c r="K23">
        <f>MES_EOD!AG23+MES_EOD!AH23</f>
        <v>9.33</v>
      </c>
      <c r="L23">
        <f>NDMC_EOD!AG23+NDMC_EOD!AH23</f>
        <v>46.66</v>
      </c>
      <c r="M23">
        <f>TPDDL_EOD!AG23+TPDDL_EOD!AH23</f>
        <v>29.69</v>
      </c>
      <c r="N23">
        <f t="shared" si="0"/>
        <v>154</v>
      </c>
      <c r="O23" s="154">
        <f t="shared" si="1"/>
        <v>0</v>
      </c>
      <c r="P23">
        <v>43.57</v>
      </c>
      <c r="Q23">
        <v>24.75</v>
      </c>
      <c r="R23">
        <v>9.33</v>
      </c>
      <c r="S23">
        <v>46.66</v>
      </c>
      <c r="T23">
        <v>29.69</v>
      </c>
      <c r="U23" s="156">
        <f t="shared" si="2"/>
        <v>154</v>
      </c>
      <c r="V23" s="154">
        <f t="shared" si="3"/>
        <v>0</v>
      </c>
    </row>
    <row r="24" spans="1:22">
      <c r="A24" t="s">
        <v>66</v>
      </c>
      <c r="B24">
        <f>PPCL!B24</f>
        <v>154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154</v>
      </c>
      <c r="G24">
        <f t="shared" si="5"/>
        <v>154</v>
      </c>
      <c r="H24" s="154"/>
      <c r="I24">
        <f>BRPL_EOD!AG24+BRPL_EOD!AH24</f>
        <v>43.57</v>
      </c>
      <c r="J24">
        <f>BYPL_EOD!AG24+BYPL_EOD!AH24</f>
        <v>24.75</v>
      </c>
      <c r="K24">
        <f>MES_EOD!AG24+MES_EOD!AH24</f>
        <v>9.33</v>
      </c>
      <c r="L24">
        <f>NDMC_EOD!AG24+NDMC_EOD!AH24</f>
        <v>46.66</v>
      </c>
      <c r="M24">
        <f>TPDDL_EOD!AG24+TPDDL_EOD!AH24</f>
        <v>29.69</v>
      </c>
      <c r="N24">
        <f t="shared" si="0"/>
        <v>154</v>
      </c>
      <c r="O24" s="154">
        <f t="shared" si="1"/>
        <v>0</v>
      </c>
      <c r="P24">
        <v>43.57</v>
      </c>
      <c r="Q24">
        <v>24.75</v>
      </c>
      <c r="R24">
        <v>9.33</v>
      </c>
      <c r="S24">
        <v>46.66</v>
      </c>
      <c r="T24">
        <v>29.69</v>
      </c>
      <c r="U24" s="156">
        <f t="shared" si="2"/>
        <v>154</v>
      </c>
      <c r="V24" s="154">
        <f t="shared" si="3"/>
        <v>0</v>
      </c>
    </row>
    <row r="25" spans="1:22">
      <c r="A25" t="s">
        <v>67</v>
      </c>
      <c r="B25">
        <f>PPCL!B25</f>
        <v>154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154</v>
      </c>
      <c r="G25">
        <f t="shared" si="5"/>
        <v>154</v>
      </c>
      <c r="H25" s="154"/>
      <c r="I25">
        <f>BRPL_EOD!AG25+BRPL_EOD!AH25</f>
        <v>43.57</v>
      </c>
      <c r="J25">
        <f>BYPL_EOD!AG25+BYPL_EOD!AH25</f>
        <v>24.75</v>
      </c>
      <c r="K25">
        <f>MES_EOD!AG25+MES_EOD!AH25</f>
        <v>9.33</v>
      </c>
      <c r="L25">
        <f>NDMC_EOD!AG25+NDMC_EOD!AH25</f>
        <v>46.66</v>
      </c>
      <c r="M25">
        <f>TPDDL_EOD!AG25+TPDDL_EOD!AH25</f>
        <v>29.69</v>
      </c>
      <c r="N25">
        <f t="shared" si="0"/>
        <v>154</v>
      </c>
      <c r="O25" s="154">
        <f t="shared" si="1"/>
        <v>0</v>
      </c>
      <c r="P25">
        <v>43.57</v>
      </c>
      <c r="Q25">
        <v>24.75</v>
      </c>
      <c r="R25">
        <v>9.33</v>
      </c>
      <c r="S25">
        <v>46.66</v>
      </c>
      <c r="T25">
        <v>29.69</v>
      </c>
      <c r="U25" s="156">
        <f t="shared" si="2"/>
        <v>154</v>
      </c>
      <c r="V25" s="154">
        <f t="shared" si="3"/>
        <v>0</v>
      </c>
    </row>
    <row r="26" spans="1:22">
      <c r="A26" t="s">
        <v>68</v>
      </c>
      <c r="B26">
        <f>PPCL!B26</f>
        <v>154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154</v>
      </c>
      <c r="G26">
        <f t="shared" si="5"/>
        <v>154</v>
      </c>
      <c r="H26" s="154"/>
      <c r="I26">
        <f>BRPL_EOD!AG26+BRPL_EOD!AH26</f>
        <v>43.57</v>
      </c>
      <c r="J26">
        <f>BYPL_EOD!AG26+BYPL_EOD!AH26</f>
        <v>24.75</v>
      </c>
      <c r="K26">
        <f>MES_EOD!AG26+MES_EOD!AH26</f>
        <v>9.33</v>
      </c>
      <c r="L26">
        <f>NDMC_EOD!AG26+NDMC_EOD!AH26</f>
        <v>46.66</v>
      </c>
      <c r="M26">
        <f>TPDDL_EOD!AG26+TPDDL_EOD!AH26</f>
        <v>29.69</v>
      </c>
      <c r="N26">
        <f t="shared" si="0"/>
        <v>154</v>
      </c>
      <c r="O26" s="154">
        <f t="shared" si="1"/>
        <v>0</v>
      </c>
      <c r="P26">
        <v>43.57</v>
      </c>
      <c r="Q26">
        <v>24.75</v>
      </c>
      <c r="R26">
        <v>9.33</v>
      </c>
      <c r="S26">
        <v>46.66</v>
      </c>
      <c r="T26">
        <v>29.69</v>
      </c>
      <c r="U26" s="156">
        <f t="shared" si="2"/>
        <v>154</v>
      </c>
      <c r="V26" s="154">
        <f t="shared" si="3"/>
        <v>0</v>
      </c>
    </row>
    <row r="27" spans="1:22">
      <c r="A27" t="s">
        <v>69</v>
      </c>
      <c r="B27">
        <f>PPCL!B27</f>
        <v>154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154</v>
      </c>
      <c r="G27">
        <f t="shared" si="5"/>
        <v>154</v>
      </c>
      <c r="H27" s="154"/>
      <c r="I27">
        <f>BRPL_EOD!AG27+BRPL_EOD!AH27</f>
        <v>43.57</v>
      </c>
      <c r="J27">
        <f>BYPL_EOD!AG27+BYPL_EOD!AH27</f>
        <v>24.75</v>
      </c>
      <c r="K27">
        <f>MES_EOD!AG27+MES_EOD!AH27</f>
        <v>9.33</v>
      </c>
      <c r="L27">
        <f>NDMC_EOD!AG27+NDMC_EOD!AH27</f>
        <v>46.66</v>
      </c>
      <c r="M27">
        <f>TPDDL_EOD!AG27+TPDDL_EOD!AH27</f>
        <v>29.69</v>
      </c>
      <c r="N27">
        <f t="shared" si="0"/>
        <v>154</v>
      </c>
      <c r="O27" s="154">
        <f t="shared" si="1"/>
        <v>0</v>
      </c>
      <c r="P27">
        <v>43.57</v>
      </c>
      <c r="Q27">
        <v>24.75</v>
      </c>
      <c r="R27">
        <v>9.33</v>
      </c>
      <c r="S27">
        <v>46.66</v>
      </c>
      <c r="T27">
        <v>29.69</v>
      </c>
      <c r="U27" s="156">
        <f t="shared" si="2"/>
        <v>154</v>
      </c>
      <c r="V27" s="154">
        <f t="shared" si="3"/>
        <v>0</v>
      </c>
    </row>
    <row r="28" spans="1:22">
      <c r="A28" t="s">
        <v>70</v>
      </c>
      <c r="B28">
        <f>PPCL!B28</f>
        <v>154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154</v>
      </c>
      <c r="G28">
        <f t="shared" si="5"/>
        <v>154</v>
      </c>
      <c r="H28" s="154"/>
      <c r="I28">
        <f>BRPL_EOD!AG28+BRPL_EOD!AH28</f>
        <v>43.57</v>
      </c>
      <c r="J28">
        <f>BYPL_EOD!AG28+BYPL_EOD!AH28</f>
        <v>24.75</v>
      </c>
      <c r="K28">
        <f>MES_EOD!AG28+MES_EOD!AH28</f>
        <v>9.33</v>
      </c>
      <c r="L28">
        <f>NDMC_EOD!AG28+NDMC_EOD!AH28</f>
        <v>46.66</v>
      </c>
      <c r="M28">
        <f>TPDDL_EOD!AG28+TPDDL_EOD!AH28</f>
        <v>29.69</v>
      </c>
      <c r="N28">
        <f t="shared" si="0"/>
        <v>154</v>
      </c>
      <c r="O28" s="154">
        <f t="shared" si="1"/>
        <v>0</v>
      </c>
      <c r="P28">
        <v>43.57</v>
      </c>
      <c r="Q28">
        <v>24.75</v>
      </c>
      <c r="R28">
        <v>9.33</v>
      </c>
      <c r="S28">
        <v>46.66</v>
      </c>
      <c r="T28">
        <v>29.69</v>
      </c>
      <c r="U28" s="156">
        <f t="shared" si="2"/>
        <v>154</v>
      </c>
      <c r="V28" s="154">
        <f t="shared" si="3"/>
        <v>0</v>
      </c>
    </row>
    <row r="29" spans="1:22">
      <c r="A29" t="s">
        <v>71</v>
      </c>
      <c r="B29">
        <f>PPCL!B29</f>
        <v>154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154</v>
      </c>
      <c r="G29">
        <f t="shared" si="5"/>
        <v>154</v>
      </c>
      <c r="H29" s="154"/>
      <c r="I29">
        <f>BRPL_EOD!AG29+BRPL_EOD!AH29</f>
        <v>43.57</v>
      </c>
      <c r="J29">
        <f>BYPL_EOD!AG29+BYPL_EOD!AH29</f>
        <v>24.75</v>
      </c>
      <c r="K29">
        <f>MES_EOD!AG29+MES_EOD!AH29</f>
        <v>9.33</v>
      </c>
      <c r="L29">
        <f>NDMC_EOD!AG29+NDMC_EOD!AH29</f>
        <v>46.66</v>
      </c>
      <c r="M29">
        <f>TPDDL_EOD!AG29+TPDDL_EOD!AH29</f>
        <v>29.69</v>
      </c>
      <c r="N29">
        <f t="shared" si="0"/>
        <v>154</v>
      </c>
      <c r="O29" s="154">
        <f t="shared" si="1"/>
        <v>0</v>
      </c>
      <c r="P29">
        <v>43.57</v>
      </c>
      <c r="Q29">
        <v>24.75</v>
      </c>
      <c r="R29">
        <v>9.33</v>
      </c>
      <c r="S29">
        <v>46.66</v>
      </c>
      <c r="T29">
        <v>29.69</v>
      </c>
      <c r="U29" s="156">
        <f t="shared" si="2"/>
        <v>154</v>
      </c>
      <c r="V29" s="154">
        <f t="shared" si="3"/>
        <v>0</v>
      </c>
    </row>
    <row r="30" spans="1:22">
      <c r="A30" t="s">
        <v>72</v>
      </c>
      <c r="B30">
        <f>PPCL!B30</f>
        <v>154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154</v>
      </c>
      <c r="G30">
        <f t="shared" si="5"/>
        <v>154</v>
      </c>
      <c r="H30" s="154"/>
      <c r="I30">
        <f>BRPL_EOD!AG30+BRPL_EOD!AH30</f>
        <v>43.57</v>
      </c>
      <c r="J30">
        <f>BYPL_EOD!AG30+BYPL_EOD!AH30</f>
        <v>24.75</v>
      </c>
      <c r="K30">
        <f>MES_EOD!AG30+MES_EOD!AH30</f>
        <v>9.33</v>
      </c>
      <c r="L30">
        <f>NDMC_EOD!AG30+NDMC_EOD!AH30</f>
        <v>46.66</v>
      </c>
      <c r="M30">
        <f>TPDDL_EOD!AG30+TPDDL_EOD!AH30</f>
        <v>29.69</v>
      </c>
      <c r="N30">
        <f t="shared" si="0"/>
        <v>154</v>
      </c>
      <c r="O30" s="154">
        <f t="shared" si="1"/>
        <v>0</v>
      </c>
      <c r="P30">
        <v>43.57</v>
      </c>
      <c r="Q30">
        <v>24.75</v>
      </c>
      <c r="R30">
        <v>9.33</v>
      </c>
      <c r="S30">
        <v>46.66</v>
      </c>
      <c r="T30">
        <v>29.69</v>
      </c>
      <c r="U30" s="156">
        <f t="shared" si="2"/>
        <v>154</v>
      </c>
      <c r="V30" s="154">
        <f t="shared" si="3"/>
        <v>0</v>
      </c>
    </row>
    <row r="31" spans="1:22">
      <c r="A31" t="s">
        <v>73</v>
      </c>
      <c r="B31">
        <f>PPCL!B31</f>
        <v>152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152</v>
      </c>
      <c r="G31">
        <f t="shared" si="5"/>
        <v>152</v>
      </c>
      <c r="H31" s="154"/>
      <c r="I31">
        <f>BRPL_EOD!AG31+BRPL_EOD!AH31</f>
        <v>43</v>
      </c>
      <c r="J31">
        <f>BYPL_EOD!AG31+BYPL_EOD!AH31</f>
        <v>24.43</v>
      </c>
      <c r="K31">
        <f>MES_EOD!AG31+MES_EOD!AH31</f>
        <v>9.2100000000000009</v>
      </c>
      <c r="L31">
        <f>NDMC_EOD!AG31+NDMC_EOD!AH31</f>
        <v>46.06</v>
      </c>
      <c r="M31">
        <f>TPDDL_EOD!AG31+TPDDL_EOD!AH31</f>
        <v>29.31</v>
      </c>
      <c r="N31">
        <f t="shared" si="0"/>
        <v>152.01000000000002</v>
      </c>
      <c r="O31" s="154">
        <f t="shared" si="1"/>
        <v>-1.0000000000019327E-2</v>
      </c>
      <c r="P31">
        <v>42.997171238734289</v>
      </c>
      <c r="Q31">
        <v>24.428392868890199</v>
      </c>
      <c r="R31">
        <v>9.2093941188079729</v>
      </c>
      <c r="S31">
        <v>46.056969936188402</v>
      </c>
      <c r="T31">
        <v>29.308071837379114</v>
      </c>
      <c r="U31" s="156">
        <f t="shared" si="2"/>
        <v>152</v>
      </c>
      <c r="V31" s="154">
        <f t="shared" si="3"/>
        <v>0</v>
      </c>
    </row>
    <row r="32" spans="1:22">
      <c r="A32" t="s">
        <v>74</v>
      </c>
      <c r="B32">
        <f>PPCL!B32</f>
        <v>152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152</v>
      </c>
      <c r="G32">
        <f t="shared" si="5"/>
        <v>152</v>
      </c>
      <c r="H32" s="154"/>
      <c r="I32">
        <f>BRPL_EOD!AG32+BRPL_EOD!AH32</f>
        <v>43</v>
      </c>
      <c r="J32">
        <f>BYPL_EOD!AG32+BYPL_EOD!AH32</f>
        <v>24.43</v>
      </c>
      <c r="K32">
        <f>MES_EOD!AG32+MES_EOD!AH32</f>
        <v>9.2100000000000009</v>
      </c>
      <c r="L32">
        <f>NDMC_EOD!AG32+NDMC_EOD!AH32</f>
        <v>46.06</v>
      </c>
      <c r="M32">
        <f>TPDDL_EOD!AG32+TPDDL_EOD!AH32</f>
        <v>29.31</v>
      </c>
      <c r="N32">
        <f t="shared" si="0"/>
        <v>152.01000000000002</v>
      </c>
      <c r="O32" s="154">
        <f t="shared" si="1"/>
        <v>-1.0000000000019327E-2</v>
      </c>
      <c r="P32">
        <v>42.997171238734289</v>
      </c>
      <c r="Q32">
        <v>24.428392868890199</v>
      </c>
      <c r="R32">
        <v>9.2093941188079729</v>
      </c>
      <c r="S32">
        <v>46.056969936188402</v>
      </c>
      <c r="T32">
        <v>29.308071837379114</v>
      </c>
      <c r="U32" s="156">
        <f t="shared" si="2"/>
        <v>152</v>
      </c>
      <c r="V32" s="154">
        <f t="shared" si="3"/>
        <v>0</v>
      </c>
    </row>
    <row r="33" spans="1:22">
      <c r="A33" t="s">
        <v>75</v>
      </c>
      <c r="B33">
        <f>PPCL!B33</f>
        <v>152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152</v>
      </c>
      <c r="G33">
        <f t="shared" si="5"/>
        <v>152</v>
      </c>
      <c r="H33" s="154"/>
      <c r="I33">
        <f>BRPL_EOD!AG33+BRPL_EOD!AH33</f>
        <v>43</v>
      </c>
      <c r="J33">
        <f>BYPL_EOD!AG33+BYPL_EOD!AH33</f>
        <v>24.43</v>
      </c>
      <c r="K33">
        <f>MES_EOD!AG33+MES_EOD!AH33</f>
        <v>9.2100000000000009</v>
      </c>
      <c r="L33">
        <f>NDMC_EOD!AG33+NDMC_EOD!AH33</f>
        <v>46.06</v>
      </c>
      <c r="M33">
        <f>TPDDL_EOD!AG33+TPDDL_EOD!AH33</f>
        <v>29.31</v>
      </c>
      <c r="N33">
        <f t="shared" si="0"/>
        <v>152.01000000000002</v>
      </c>
      <c r="O33" s="154">
        <f t="shared" si="1"/>
        <v>-1.0000000000019327E-2</v>
      </c>
      <c r="P33">
        <v>42.997171238734289</v>
      </c>
      <c r="Q33">
        <v>24.428392868890199</v>
      </c>
      <c r="R33">
        <v>9.2093941188079729</v>
      </c>
      <c r="S33">
        <v>46.056969936188402</v>
      </c>
      <c r="T33">
        <v>29.308071837379114</v>
      </c>
      <c r="U33" s="156">
        <f t="shared" si="2"/>
        <v>152</v>
      </c>
      <c r="V33" s="154">
        <f t="shared" si="3"/>
        <v>0</v>
      </c>
    </row>
    <row r="34" spans="1:22">
      <c r="A34" t="s">
        <v>76</v>
      </c>
      <c r="B34">
        <f>PPCL!B34</f>
        <v>152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152</v>
      </c>
      <c r="G34">
        <f t="shared" si="5"/>
        <v>152</v>
      </c>
      <c r="H34" s="154"/>
      <c r="I34">
        <f>BRPL_EOD!AG34+BRPL_EOD!AH34</f>
        <v>43</v>
      </c>
      <c r="J34">
        <f>BYPL_EOD!AG34+BYPL_EOD!AH34</f>
        <v>24.43</v>
      </c>
      <c r="K34">
        <f>MES_EOD!AG34+MES_EOD!AH34</f>
        <v>9.2100000000000009</v>
      </c>
      <c r="L34">
        <f>NDMC_EOD!AG34+NDMC_EOD!AH34</f>
        <v>46.06</v>
      </c>
      <c r="M34">
        <f>TPDDL_EOD!AG34+TPDDL_EOD!AH34</f>
        <v>29.31</v>
      </c>
      <c r="N34">
        <f t="shared" si="0"/>
        <v>152.01000000000002</v>
      </c>
      <c r="O34" s="154">
        <f t="shared" si="1"/>
        <v>-1.0000000000019327E-2</v>
      </c>
      <c r="P34">
        <v>42.997171238734289</v>
      </c>
      <c r="Q34">
        <v>24.428392868890199</v>
      </c>
      <c r="R34">
        <v>9.2093941188079729</v>
      </c>
      <c r="S34">
        <v>46.056969936188402</v>
      </c>
      <c r="T34">
        <v>29.308071837379114</v>
      </c>
      <c r="U34" s="156">
        <f t="shared" si="2"/>
        <v>152</v>
      </c>
      <c r="V34" s="154">
        <f t="shared" si="3"/>
        <v>0</v>
      </c>
    </row>
    <row r="35" spans="1:22">
      <c r="A35" t="s">
        <v>77</v>
      </c>
      <c r="B35">
        <f>PPCL!B35</f>
        <v>152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152</v>
      </c>
      <c r="G35">
        <f t="shared" si="5"/>
        <v>152</v>
      </c>
      <c r="H35" s="154"/>
      <c r="I35">
        <f>BRPL_EOD!AG35+BRPL_EOD!AH35</f>
        <v>43</v>
      </c>
      <c r="J35">
        <f>BYPL_EOD!AG35+BYPL_EOD!AH35</f>
        <v>24.43</v>
      </c>
      <c r="K35">
        <f>MES_EOD!AG35+MES_EOD!AH35</f>
        <v>9.2100000000000009</v>
      </c>
      <c r="L35">
        <f>NDMC_EOD!AG35+NDMC_EOD!AH35</f>
        <v>46.06</v>
      </c>
      <c r="M35">
        <f>TPDDL_EOD!AG35+TPDDL_EOD!AH35</f>
        <v>29.31</v>
      </c>
      <c r="N35">
        <f t="shared" si="0"/>
        <v>152.01000000000002</v>
      </c>
      <c r="O35" s="154">
        <f t="shared" si="1"/>
        <v>-1.0000000000019327E-2</v>
      </c>
      <c r="P35">
        <v>42.997171238734289</v>
      </c>
      <c r="Q35">
        <v>24.428392868890199</v>
      </c>
      <c r="R35">
        <v>9.2093941188079729</v>
      </c>
      <c r="S35">
        <v>46.056969936188402</v>
      </c>
      <c r="T35">
        <v>29.308071837379114</v>
      </c>
      <c r="U35" s="156">
        <f t="shared" si="2"/>
        <v>152</v>
      </c>
      <c r="V35" s="154">
        <f t="shared" si="3"/>
        <v>0</v>
      </c>
    </row>
    <row r="36" spans="1:22">
      <c r="A36" t="s">
        <v>78</v>
      </c>
      <c r="B36">
        <f>PPCL!B36</f>
        <v>152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152</v>
      </c>
      <c r="G36">
        <f t="shared" si="5"/>
        <v>152</v>
      </c>
      <c r="H36" s="154"/>
      <c r="I36">
        <f>BRPL_EOD!AG36+BRPL_EOD!AH36</f>
        <v>43</v>
      </c>
      <c r="J36">
        <f>BYPL_EOD!AG36+BYPL_EOD!AH36</f>
        <v>24.43</v>
      </c>
      <c r="K36">
        <f>MES_EOD!AG36+MES_EOD!AH36</f>
        <v>9.2100000000000009</v>
      </c>
      <c r="L36">
        <f>NDMC_EOD!AG36+NDMC_EOD!AH36</f>
        <v>46.06</v>
      </c>
      <c r="M36">
        <f>TPDDL_EOD!AG36+TPDDL_EOD!AH36</f>
        <v>29.31</v>
      </c>
      <c r="N36">
        <f t="shared" si="0"/>
        <v>152.01000000000002</v>
      </c>
      <c r="O36" s="154">
        <f t="shared" si="1"/>
        <v>-1.0000000000019327E-2</v>
      </c>
      <c r="P36">
        <v>42.997171238734289</v>
      </c>
      <c r="Q36">
        <v>24.428392868890199</v>
      </c>
      <c r="R36">
        <v>9.2093941188079729</v>
      </c>
      <c r="S36">
        <v>46.056969936188402</v>
      </c>
      <c r="T36">
        <v>29.308071837379114</v>
      </c>
      <c r="U36" s="156">
        <f t="shared" si="2"/>
        <v>152</v>
      </c>
      <c r="V36" s="154">
        <f t="shared" si="3"/>
        <v>0</v>
      </c>
    </row>
    <row r="37" spans="1:22">
      <c r="A37" t="s">
        <v>79</v>
      </c>
      <c r="B37">
        <f>PPCL!B37</f>
        <v>152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152</v>
      </c>
      <c r="G37">
        <f t="shared" si="5"/>
        <v>152</v>
      </c>
      <c r="H37" s="154"/>
      <c r="I37">
        <f>BRPL_EOD!AG37+BRPL_EOD!AH37</f>
        <v>43</v>
      </c>
      <c r="J37">
        <f>BYPL_EOD!AG37+BYPL_EOD!AH37</f>
        <v>24.43</v>
      </c>
      <c r="K37">
        <f>MES_EOD!AG37+MES_EOD!AH37</f>
        <v>9.2100000000000009</v>
      </c>
      <c r="L37">
        <f>NDMC_EOD!AG37+NDMC_EOD!AH37</f>
        <v>46.06</v>
      </c>
      <c r="M37">
        <f>TPDDL_EOD!AG37+TPDDL_EOD!AH37</f>
        <v>29.31</v>
      </c>
      <c r="N37">
        <f t="shared" si="0"/>
        <v>152.01000000000002</v>
      </c>
      <c r="O37" s="154">
        <f t="shared" si="1"/>
        <v>-1.0000000000019327E-2</v>
      </c>
      <c r="P37">
        <v>42.997171238734289</v>
      </c>
      <c r="Q37">
        <v>24.428392868890199</v>
      </c>
      <c r="R37">
        <v>9.2093941188079729</v>
      </c>
      <c r="S37">
        <v>46.056969936188402</v>
      </c>
      <c r="T37">
        <v>29.308071837379114</v>
      </c>
      <c r="U37" s="156">
        <f t="shared" si="2"/>
        <v>152</v>
      </c>
      <c r="V37" s="154">
        <f t="shared" si="3"/>
        <v>0</v>
      </c>
    </row>
    <row r="38" spans="1:22">
      <c r="A38" t="s">
        <v>80</v>
      </c>
      <c r="B38">
        <f>PPCL!B38</f>
        <v>155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155</v>
      </c>
      <c r="G38">
        <f t="shared" si="5"/>
        <v>155</v>
      </c>
      <c r="H38" s="154"/>
      <c r="I38">
        <f>BRPL_EOD!AG38+BRPL_EOD!AH38</f>
        <v>43.85</v>
      </c>
      <c r="J38">
        <f>BYPL_EOD!AG38+BYPL_EOD!AH38</f>
        <v>24.91</v>
      </c>
      <c r="K38">
        <f>MES_EOD!AG38+MES_EOD!AH38</f>
        <v>9.39</v>
      </c>
      <c r="L38">
        <f>NDMC_EOD!AG38+NDMC_EOD!AH38</f>
        <v>46.97</v>
      </c>
      <c r="M38">
        <f>TPDDL_EOD!AG38+TPDDL_EOD!AH38</f>
        <v>29.88</v>
      </c>
      <c r="N38">
        <f t="shared" si="0"/>
        <v>155</v>
      </c>
      <c r="O38" s="154">
        <f t="shared" si="1"/>
        <v>0</v>
      </c>
      <c r="P38">
        <v>43.85</v>
      </c>
      <c r="Q38">
        <v>24.91</v>
      </c>
      <c r="R38">
        <v>9.39</v>
      </c>
      <c r="S38">
        <v>46.97</v>
      </c>
      <c r="T38">
        <v>29.88</v>
      </c>
      <c r="U38" s="156">
        <f t="shared" si="2"/>
        <v>155</v>
      </c>
      <c r="V38" s="154">
        <f t="shared" si="3"/>
        <v>0</v>
      </c>
    </row>
    <row r="39" spans="1:22">
      <c r="A39" t="s">
        <v>81</v>
      </c>
      <c r="B39">
        <f>PPCL!B39</f>
        <v>155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155</v>
      </c>
      <c r="G39">
        <f t="shared" si="5"/>
        <v>155</v>
      </c>
      <c r="H39" s="154"/>
      <c r="I39">
        <f>BRPL_EOD!AG39+BRPL_EOD!AH39</f>
        <v>43.85</v>
      </c>
      <c r="J39">
        <f>BYPL_EOD!AG39+BYPL_EOD!AH39</f>
        <v>24.91</v>
      </c>
      <c r="K39">
        <f>MES_EOD!AG39+MES_EOD!AH39</f>
        <v>9.39</v>
      </c>
      <c r="L39">
        <f>NDMC_EOD!AG39+NDMC_EOD!AH39</f>
        <v>46.97</v>
      </c>
      <c r="M39">
        <f>TPDDL_EOD!AG39+TPDDL_EOD!AH39</f>
        <v>29.88</v>
      </c>
      <c r="N39">
        <f t="shared" si="0"/>
        <v>155</v>
      </c>
      <c r="O39" s="154">
        <f t="shared" si="1"/>
        <v>0</v>
      </c>
      <c r="P39">
        <v>43.85</v>
      </c>
      <c r="Q39">
        <v>24.91</v>
      </c>
      <c r="R39">
        <v>9.39</v>
      </c>
      <c r="S39">
        <v>46.97</v>
      </c>
      <c r="T39">
        <v>29.88</v>
      </c>
      <c r="U39" s="156">
        <f t="shared" si="2"/>
        <v>155</v>
      </c>
      <c r="V39" s="154">
        <f t="shared" si="3"/>
        <v>0</v>
      </c>
    </row>
    <row r="40" spans="1:22">
      <c r="A40" t="s">
        <v>82</v>
      </c>
      <c r="B40">
        <f>PPCL!B40</f>
        <v>155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155</v>
      </c>
      <c r="G40">
        <f t="shared" si="5"/>
        <v>155</v>
      </c>
      <c r="H40" s="154"/>
      <c r="I40">
        <f>BRPL_EOD!AG40+BRPL_EOD!AH40</f>
        <v>43.85</v>
      </c>
      <c r="J40">
        <f>BYPL_EOD!AG40+BYPL_EOD!AH40</f>
        <v>24.91</v>
      </c>
      <c r="K40">
        <f>MES_EOD!AG40+MES_EOD!AH40</f>
        <v>9.39</v>
      </c>
      <c r="L40">
        <f>NDMC_EOD!AG40+NDMC_EOD!AH40</f>
        <v>46.97</v>
      </c>
      <c r="M40">
        <f>TPDDL_EOD!AG40+TPDDL_EOD!AH40</f>
        <v>29.88</v>
      </c>
      <c r="N40">
        <f t="shared" si="0"/>
        <v>155</v>
      </c>
      <c r="O40" s="154">
        <f t="shared" si="1"/>
        <v>0</v>
      </c>
      <c r="P40">
        <v>43.85</v>
      </c>
      <c r="Q40">
        <v>24.91</v>
      </c>
      <c r="R40">
        <v>9.39</v>
      </c>
      <c r="S40">
        <v>46.97</v>
      </c>
      <c r="T40">
        <v>29.88</v>
      </c>
      <c r="U40" s="156">
        <f t="shared" si="2"/>
        <v>155</v>
      </c>
      <c r="V40" s="154">
        <f t="shared" si="3"/>
        <v>0</v>
      </c>
    </row>
    <row r="41" spans="1:22">
      <c r="A41" t="s">
        <v>83</v>
      </c>
      <c r="B41">
        <f>PPCL!B41</f>
        <v>155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155</v>
      </c>
      <c r="G41">
        <f t="shared" si="5"/>
        <v>155</v>
      </c>
      <c r="H41" s="154"/>
      <c r="I41">
        <f>BRPL_EOD!AG41+BRPL_EOD!AH41</f>
        <v>43.85</v>
      </c>
      <c r="J41">
        <f>BYPL_EOD!AG41+BYPL_EOD!AH41</f>
        <v>24.91</v>
      </c>
      <c r="K41">
        <f>MES_EOD!AG41+MES_EOD!AH41</f>
        <v>9.39</v>
      </c>
      <c r="L41">
        <f>NDMC_EOD!AG41+NDMC_EOD!AH41</f>
        <v>46.97</v>
      </c>
      <c r="M41">
        <f>TPDDL_EOD!AG41+TPDDL_EOD!AH41</f>
        <v>29.88</v>
      </c>
      <c r="N41">
        <f t="shared" si="0"/>
        <v>155</v>
      </c>
      <c r="O41" s="154">
        <f t="shared" si="1"/>
        <v>0</v>
      </c>
      <c r="P41">
        <v>43.85</v>
      </c>
      <c r="Q41">
        <v>24.91</v>
      </c>
      <c r="R41">
        <v>9.39</v>
      </c>
      <c r="S41">
        <v>46.97</v>
      </c>
      <c r="T41">
        <v>29.88</v>
      </c>
      <c r="U41" s="156">
        <f t="shared" si="2"/>
        <v>155</v>
      </c>
      <c r="V41" s="154">
        <f t="shared" si="3"/>
        <v>0</v>
      </c>
    </row>
    <row r="42" spans="1:22">
      <c r="A42" t="s">
        <v>84</v>
      </c>
      <c r="B42">
        <f>PPCL!B42</f>
        <v>155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155</v>
      </c>
      <c r="G42">
        <f t="shared" si="5"/>
        <v>155</v>
      </c>
      <c r="H42" s="154"/>
      <c r="I42">
        <f>BRPL_EOD!AG42+BRPL_EOD!AH42</f>
        <v>43.85</v>
      </c>
      <c r="J42">
        <f>BYPL_EOD!AG42+BYPL_EOD!AH42</f>
        <v>24.91</v>
      </c>
      <c r="K42">
        <f>MES_EOD!AG42+MES_EOD!AH42</f>
        <v>9.39</v>
      </c>
      <c r="L42">
        <f>NDMC_EOD!AG42+NDMC_EOD!AH42</f>
        <v>46.97</v>
      </c>
      <c r="M42">
        <f>TPDDL_EOD!AG42+TPDDL_EOD!AH42</f>
        <v>29.88</v>
      </c>
      <c r="N42">
        <f t="shared" si="0"/>
        <v>155</v>
      </c>
      <c r="O42" s="154">
        <f t="shared" si="1"/>
        <v>0</v>
      </c>
      <c r="P42">
        <v>43.85</v>
      </c>
      <c r="Q42">
        <v>24.91</v>
      </c>
      <c r="R42">
        <v>9.39</v>
      </c>
      <c r="S42">
        <v>46.97</v>
      </c>
      <c r="T42">
        <v>29.88</v>
      </c>
      <c r="U42" s="156">
        <f t="shared" si="2"/>
        <v>155</v>
      </c>
      <c r="V42" s="154">
        <f t="shared" si="3"/>
        <v>0</v>
      </c>
    </row>
    <row r="43" spans="1:22">
      <c r="A43" t="s">
        <v>85</v>
      </c>
      <c r="B43">
        <f>PPCL!B43</f>
        <v>155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155</v>
      </c>
      <c r="G43">
        <f t="shared" si="5"/>
        <v>155</v>
      </c>
      <c r="H43" s="154"/>
      <c r="I43">
        <f>BRPL_EOD!AG43+BRPL_EOD!AH43</f>
        <v>43.85</v>
      </c>
      <c r="J43">
        <f>BYPL_EOD!AG43+BYPL_EOD!AH43</f>
        <v>24.91</v>
      </c>
      <c r="K43">
        <f>MES_EOD!AG43+MES_EOD!AH43</f>
        <v>9.39</v>
      </c>
      <c r="L43">
        <f>NDMC_EOD!AG43+NDMC_EOD!AH43</f>
        <v>46.97</v>
      </c>
      <c r="M43">
        <f>TPDDL_EOD!AG43+TPDDL_EOD!AH43</f>
        <v>29.88</v>
      </c>
      <c r="N43">
        <f t="shared" si="0"/>
        <v>155</v>
      </c>
      <c r="O43" s="154">
        <f t="shared" si="1"/>
        <v>0</v>
      </c>
      <c r="P43">
        <v>43.85</v>
      </c>
      <c r="Q43">
        <v>24.91</v>
      </c>
      <c r="R43">
        <v>9.39</v>
      </c>
      <c r="S43">
        <v>46.97</v>
      </c>
      <c r="T43">
        <v>29.88</v>
      </c>
      <c r="U43" s="156">
        <f t="shared" si="2"/>
        <v>155</v>
      </c>
      <c r="V43" s="154">
        <f t="shared" si="3"/>
        <v>0</v>
      </c>
    </row>
    <row r="44" spans="1:22">
      <c r="A44" t="s">
        <v>86</v>
      </c>
      <c r="B44">
        <f>PPCL!B44</f>
        <v>155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155</v>
      </c>
      <c r="G44">
        <f t="shared" si="5"/>
        <v>155</v>
      </c>
      <c r="H44" s="154"/>
      <c r="I44">
        <f>BRPL_EOD!AG44+BRPL_EOD!AH44</f>
        <v>43.85</v>
      </c>
      <c r="J44">
        <f>BYPL_EOD!AG44+BYPL_EOD!AH44</f>
        <v>24.91</v>
      </c>
      <c r="K44">
        <f>MES_EOD!AG44+MES_EOD!AH44</f>
        <v>9.39</v>
      </c>
      <c r="L44">
        <f>NDMC_EOD!AG44+NDMC_EOD!AH44</f>
        <v>46.97</v>
      </c>
      <c r="M44">
        <f>TPDDL_EOD!AG44+TPDDL_EOD!AH44</f>
        <v>29.88</v>
      </c>
      <c r="N44">
        <f t="shared" si="0"/>
        <v>155</v>
      </c>
      <c r="O44" s="154">
        <f t="shared" si="1"/>
        <v>0</v>
      </c>
      <c r="P44">
        <v>43.85</v>
      </c>
      <c r="Q44">
        <v>24.91</v>
      </c>
      <c r="R44">
        <v>9.39</v>
      </c>
      <c r="S44">
        <v>46.97</v>
      </c>
      <c r="T44">
        <v>29.88</v>
      </c>
      <c r="U44" s="156">
        <f t="shared" si="2"/>
        <v>155</v>
      </c>
      <c r="V44" s="154">
        <f t="shared" si="3"/>
        <v>0</v>
      </c>
    </row>
    <row r="45" spans="1:22">
      <c r="A45" t="s">
        <v>87</v>
      </c>
      <c r="B45">
        <f>PPCL!B45</f>
        <v>155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155</v>
      </c>
      <c r="G45">
        <f t="shared" si="5"/>
        <v>155</v>
      </c>
      <c r="H45" s="154"/>
      <c r="I45">
        <f>BRPL_EOD!AG45+BRPL_EOD!AH45</f>
        <v>43.85</v>
      </c>
      <c r="J45">
        <f>BYPL_EOD!AG45+BYPL_EOD!AH45</f>
        <v>24.91</v>
      </c>
      <c r="K45">
        <f>MES_EOD!AG45+MES_EOD!AH45</f>
        <v>9.39</v>
      </c>
      <c r="L45">
        <f>NDMC_EOD!AG45+NDMC_EOD!AH45</f>
        <v>46.97</v>
      </c>
      <c r="M45">
        <f>TPDDL_EOD!AG45+TPDDL_EOD!AH45</f>
        <v>29.88</v>
      </c>
      <c r="N45">
        <f t="shared" si="0"/>
        <v>155</v>
      </c>
      <c r="O45" s="154">
        <f t="shared" si="1"/>
        <v>0</v>
      </c>
      <c r="P45">
        <v>43.85</v>
      </c>
      <c r="Q45">
        <v>24.91</v>
      </c>
      <c r="R45">
        <v>9.39</v>
      </c>
      <c r="S45">
        <v>46.97</v>
      </c>
      <c r="T45">
        <v>29.88</v>
      </c>
      <c r="U45" s="156">
        <f t="shared" si="2"/>
        <v>155</v>
      </c>
      <c r="V45" s="154">
        <f t="shared" si="3"/>
        <v>0</v>
      </c>
    </row>
    <row r="46" spans="1:22">
      <c r="A46" t="s">
        <v>88</v>
      </c>
      <c r="B46">
        <f>PPCL!B46</f>
        <v>155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155</v>
      </c>
      <c r="G46">
        <f t="shared" si="5"/>
        <v>155</v>
      </c>
      <c r="H46" s="154"/>
      <c r="I46">
        <f>BRPL_EOD!AG46+BRPL_EOD!AH46</f>
        <v>43.85</v>
      </c>
      <c r="J46">
        <f>BYPL_EOD!AG46+BYPL_EOD!AH46</f>
        <v>24.91</v>
      </c>
      <c r="K46">
        <f>MES_EOD!AG46+MES_EOD!AH46</f>
        <v>9.39</v>
      </c>
      <c r="L46">
        <f>NDMC_EOD!AG46+NDMC_EOD!AH46</f>
        <v>46.97</v>
      </c>
      <c r="M46">
        <f>TPDDL_EOD!AG46+TPDDL_EOD!AH46</f>
        <v>29.88</v>
      </c>
      <c r="N46">
        <f t="shared" si="0"/>
        <v>155</v>
      </c>
      <c r="O46" s="154">
        <f t="shared" si="1"/>
        <v>0</v>
      </c>
      <c r="P46">
        <v>43.85</v>
      </c>
      <c r="Q46">
        <v>24.91</v>
      </c>
      <c r="R46">
        <v>9.39</v>
      </c>
      <c r="S46">
        <v>46.97</v>
      </c>
      <c r="T46">
        <v>29.88</v>
      </c>
      <c r="U46" s="156">
        <f t="shared" si="2"/>
        <v>155</v>
      </c>
      <c r="V46" s="154">
        <f t="shared" si="3"/>
        <v>0</v>
      </c>
    </row>
    <row r="47" spans="1:22">
      <c r="A47" t="s">
        <v>89</v>
      </c>
      <c r="B47">
        <f>PPCL!B47</f>
        <v>155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155</v>
      </c>
      <c r="G47">
        <f t="shared" si="5"/>
        <v>155</v>
      </c>
      <c r="H47" s="154"/>
      <c r="I47">
        <f>BRPL_EOD!AG47+BRPL_EOD!AH47</f>
        <v>43.85</v>
      </c>
      <c r="J47">
        <f>BYPL_EOD!AG47+BYPL_EOD!AH47</f>
        <v>24.91</v>
      </c>
      <c r="K47">
        <f>MES_EOD!AG47+MES_EOD!AH47</f>
        <v>9.39</v>
      </c>
      <c r="L47">
        <f>NDMC_EOD!AG47+NDMC_EOD!AH47</f>
        <v>46.97</v>
      </c>
      <c r="M47">
        <f>TPDDL_EOD!AG47+TPDDL_EOD!AH47</f>
        <v>29.88</v>
      </c>
      <c r="N47">
        <f t="shared" si="0"/>
        <v>155</v>
      </c>
      <c r="O47" s="154">
        <f t="shared" si="1"/>
        <v>0</v>
      </c>
      <c r="P47">
        <v>43.85</v>
      </c>
      <c r="Q47">
        <v>24.91</v>
      </c>
      <c r="R47">
        <v>9.39</v>
      </c>
      <c r="S47">
        <v>46.97</v>
      </c>
      <c r="T47">
        <v>29.88</v>
      </c>
      <c r="U47" s="156">
        <f t="shared" si="2"/>
        <v>155</v>
      </c>
      <c r="V47" s="154">
        <f t="shared" si="3"/>
        <v>0</v>
      </c>
    </row>
    <row r="48" spans="1:22">
      <c r="A48" t="s">
        <v>90</v>
      </c>
      <c r="B48">
        <f>PPCL!B48</f>
        <v>155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155</v>
      </c>
      <c r="G48">
        <f t="shared" si="5"/>
        <v>155</v>
      </c>
      <c r="H48" s="154"/>
      <c r="I48">
        <f>BRPL_EOD!AG48+BRPL_EOD!AH48</f>
        <v>43.85</v>
      </c>
      <c r="J48">
        <f>BYPL_EOD!AG48+BYPL_EOD!AH48</f>
        <v>24.91</v>
      </c>
      <c r="K48">
        <f>MES_EOD!AG48+MES_EOD!AH48</f>
        <v>9.39</v>
      </c>
      <c r="L48">
        <f>NDMC_EOD!AG48+NDMC_EOD!AH48</f>
        <v>46.97</v>
      </c>
      <c r="M48">
        <f>TPDDL_EOD!AG48+TPDDL_EOD!AH48</f>
        <v>29.88</v>
      </c>
      <c r="N48">
        <f t="shared" si="0"/>
        <v>155</v>
      </c>
      <c r="O48" s="154">
        <f t="shared" si="1"/>
        <v>0</v>
      </c>
      <c r="P48">
        <v>43.85</v>
      </c>
      <c r="Q48">
        <v>24.91</v>
      </c>
      <c r="R48">
        <v>9.39</v>
      </c>
      <c r="S48">
        <v>46.97</v>
      </c>
      <c r="T48">
        <v>29.88</v>
      </c>
      <c r="U48" s="156">
        <f t="shared" si="2"/>
        <v>155</v>
      </c>
      <c r="V48" s="154">
        <f t="shared" si="3"/>
        <v>0</v>
      </c>
    </row>
    <row r="49" spans="1:22">
      <c r="A49" t="s">
        <v>91</v>
      </c>
      <c r="B49">
        <f>PPCL!B49</f>
        <v>155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155</v>
      </c>
      <c r="G49">
        <f t="shared" si="5"/>
        <v>155</v>
      </c>
      <c r="H49" s="154"/>
      <c r="I49">
        <f>BRPL_EOD!AG49+BRPL_EOD!AH49</f>
        <v>43.85</v>
      </c>
      <c r="J49">
        <f>BYPL_EOD!AG49+BYPL_EOD!AH49</f>
        <v>24.91</v>
      </c>
      <c r="K49">
        <f>MES_EOD!AG49+MES_EOD!AH49</f>
        <v>9.39</v>
      </c>
      <c r="L49">
        <f>NDMC_EOD!AG49+NDMC_EOD!AH49</f>
        <v>46.97</v>
      </c>
      <c r="M49">
        <f>TPDDL_EOD!AG49+TPDDL_EOD!AH49</f>
        <v>29.88</v>
      </c>
      <c r="N49">
        <f t="shared" si="0"/>
        <v>155</v>
      </c>
      <c r="O49" s="154">
        <f t="shared" si="1"/>
        <v>0</v>
      </c>
      <c r="P49">
        <v>43.85</v>
      </c>
      <c r="Q49">
        <v>24.91</v>
      </c>
      <c r="R49">
        <v>9.39</v>
      </c>
      <c r="S49">
        <v>46.97</v>
      </c>
      <c r="T49">
        <v>29.88</v>
      </c>
      <c r="U49" s="156">
        <f t="shared" si="2"/>
        <v>155</v>
      </c>
      <c r="V49" s="154">
        <f t="shared" si="3"/>
        <v>0</v>
      </c>
    </row>
    <row r="50" spans="1:22">
      <c r="A50" t="s">
        <v>92</v>
      </c>
      <c r="B50">
        <f>PPCL!B50</f>
        <v>155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155</v>
      </c>
      <c r="G50">
        <f t="shared" si="5"/>
        <v>155</v>
      </c>
      <c r="H50" s="154"/>
      <c r="I50">
        <f>BRPL_EOD!AG50+BRPL_EOD!AH50</f>
        <v>43.85</v>
      </c>
      <c r="J50">
        <f>BYPL_EOD!AG50+BYPL_EOD!AH50</f>
        <v>24.91</v>
      </c>
      <c r="K50">
        <f>MES_EOD!AG50+MES_EOD!AH50</f>
        <v>9.39</v>
      </c>
      <c r="L50">
        <f>NDMC_EOD!AG50+NDMC_EOD!AH50</f>
        <v>46.97</v>
      </c>
      <c r="M50">
        <f>TPDDL_EOD!AG50+TPDDL_EOD!AH50</f>
        <v>29.88</v>
      </c>
      <c r="N50">
        <f t="shared" si="0"/>
        <v>155</v>
      </c>
      <c r="O50" s="154">
        <f t="shared" si="1"/>
        <v>0</v>
      </c>
      <c r="P50">
        <v>43.85</v>
      </c>
      <c r="Q50">
        <v>24.91</v>
      </c>
      <c r="R50">
        <v>9.39</v>
      </c>
      <c r="S50">
        <v>46.97</v>
      </c>
      <c r="T50">
        <v>29.88</v>
      </c>
      <c r="U50" s="156">
        <f t="shared" si="2"/>
        <v>155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150</v>
      </c>
      <c r="G51">
        <f t="shared" si="5"/>
        <v>150</v>
      </c>
      <c r="H51" s="154"/>
      <c r="I51">
        <f>BRPL_EOD!AG51+BRPL_EOD!AH51</f>
        <v>42.44</v>
      </c>
      <c r="J51">
        <f>BYPL_EOD!AG51+BYPL_EOD!AH51</f>
        <v>24.11</v>
      </c>
      <c r="K51">
        <f>MES_EOD!AG51+MES_EOD!AH51</f>
        <v>9.09</v>
      </c>
      <c r="L51">
        <f>NDMC_EOD!AG51+NDMC_EOD!AH51</f>
        <v>45.45</v>
      </c>
      <c r="M51">
        <f>TPDDL_EOD!AG51+TPDDL_EOD!AH51</f>
        <v>28.92</v>
      </c>
      <c r="N51">
        <f t="shared" si="0"/>
        <v>150.01</v>
      </c>
      <c r="O51" s="154">
        <f t="shared" si="1"/>
        <v>-9.9999999999909051E-3</v>
      </c>
      <c r="P51">
        <v>42.437170855276314</v>
      </c>
      <c r="Q51">
        <v>24.10839277381508</v>
      </c>
      <c r="R51">
        <v>9.0893940403973073</v>
      </c>
      <c r="S51">
        <v>45.446970201986538</v>
      </c>
      <c r="T51">
        <v>28.91807212852477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150</v>
      </c>
      <c r="G52">
        <f t="shared" si="5"/>
        <v>150</v>
      </c>
      <c r="H52" s="154"/>
      <c r="I52">
        <f>BRPL_EOD!AG52+BRPL_EOD!AH52</f>
        <v>42.44</v>
      </c>
      <c r="J52">
        <f>BYPL_EOD!AG52+BYPL_EOD!AH52</f>
        <v>24.11</v>
      </c>
      <c r="K52">
        <f>MES_EOD!AG52+MES_EOD!AH52</f>
        <v>9.09</v>
      </c>
      <c r="L52">
        <f>NDMC_EOD!AG52+NDMC_EOD!AH52</f>
        <v>45.45</v>
      </c>
      <c r="M52">
        <f>TPDDL_EOD!AG52+TPDDL_EOD!AH52</f>
        <v>28.92</v>
      </c>
      <c r="N52">
        <f t="shared" si="0"/>
        <v>150.01</v>
      </c>
      <c r="O52" s="154">
        <f t="shared" si="1"/>
        <v>-9.9999999999909051E-3</v>
      </c>
      <c r="P52">
        <v>42.437170855276314</v>
      </c>
      <c r="Q52">
        <v>24.10839277381508</v>
      </c>
      <c r="R52">
        <v>9.0893940403973073</v>
      </c>
      <c r="S52">
        <v>45.446970201986538</v>
      </c>
      <c r="T52">
        <v>28.91807212852477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150</v>
      </c>
      <c r="G53">
        <f t="shared" si="5"/>
        <v>150</v>
      </c>
      <c r="H53" s="154"/>
      <c r="I53">
        <f>BRPL_EOD!AG53+BRPL_EOD!AH53</f>
        <v>42.44</v>
      </c>
      <c r="J53">
        <f>BYPL_EOD!AG53+BYPL_EOD!AH53</f>
        <v>24.11</v>
      </c>
      <c r="K53">
        <f>MES_EOD!AG53+MES_EOD!AH53</f>
        <v>9.09</v>
      </c>
      <c r="L53">
        <f>NDMC_EOD!AG53+NDMC_EOD!AH53</f>
        <v>45.45</v>
      </c>
      <c r="M53">
        <f>TPDDL_EOD!AG53+TPDDL_EOD!AH53</f>
        <v>28.92</v>
      </c>
      <c r="N53">
        <f t="shared" si="0"/>
        <v>150.01</v>
      </c>
      <c r="O53" s="154">
        <f t="shared" si="1"/>
        <v>-9.9999999999909051E-3</v>
      </c>
      <c r="P53">
        <v>42.437170855276314</v>
      </c>
      <c r="Q53">
        <v>24.10839277381508</v>
      </c>
      <c r="R53">
        <v>9.0893940403973073</v>
      </c>
      <c r="S53">
        <v>45.446970201986538</v>
      </c>
      <c r="T53">
        <v>28.91807212852477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150</v>
      </c>
      <c r="G54">
        <f t="shared" si="5"/>
        <v>150</v>
      </c>
      <c r="H54" s="154"/>
      <c r="I54">
        <f>BRPL_EOD!AG54+BRPL_EOD!AH54</f>
        <v>42.44</v>
      </c>
      <c r="J54">
        <f>BYPL_EOD!AG54+BYPL_EOD!AH54</f>
        <v>24.11</v>
      </c>
      <c r="K54">
        <f>MES_EOD!AG54+MES_EOD!AH54</f>
        <v>9.09</v>
      </c>
      <c r="L54">
        <f>NDMC_EOD!AG54+NDMC_EOD!AH54</f>
        <v>45.45</v>
      </c>
      <c r="M54">
        <f>TPDDL_EOD!AG54+TPDDL_EOD!AH54</f>
        <v>28.92</v>
      </c>
      <c r="N54">
        <f t="shared" si="0"/>
        <v>150.01</v>
      </c>
      <c r="O54" s="154">
        <f t="shared" si="1"/>
        <v>-9.9999999999909051E-3</v>
      </c>
      <c r="P54">
        <v>42.437170855276314</v>
      </c>
      <c r="Q54">
        <v>24.10839277381508</v>
      </c>
      <c r="R54">
        <v>9.0893940403973073</v>
      </c>
      <c r="S54">
        <v>45.446970201986538</v>
      </c>
      <c r="T54">
        <v>28.91807212852477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150</v>
      </c>
      <c r="G55">
        <f t="shared" si="5"/>
        <v>150</v>
      </c>
      <c r="H55" s="154"/>
      <c r="I55">
        <f>BRPL_EOD!AG55+BRPL_EOD!AH55</f>
        <v>42.44</v>
      </c>
      <c r="J55">
        <f>BYPL_EOD!AG55+BYPL_EOD!AH55</f>
        <v>24.11</v>
      </c>
      <c r="K55">
        <f>MES_EOD!AG55+MES_EOD!AH55</f>
        <v>9.09</v>
      </c>
      <c r="L55">
        <f>NDMC_EOD!AG55+NDMC_EOD!AH55</f>
        <v>45.45</v>
      </c>
      <c r="M55">
        <f>TPDDL_EOD!AG55+TPDDL_EOD!AH55</f>
        <v>28.92</v>
      </c>
      <c r="N55">
        <f t="shared" si="0"/>
        <v>150.01</v>
      </c>
      <c r="O55" s="154">
        <f t="shared" si="1"/>
        <v>-9.9999999999909051E-3</v>
      </c>
      <c r="P55">
        <v>42.437170855276314</v>
      </c>
      <c r="Q55">
        <v>24.10839277381508</v>
      </c>
      <c r="R55">
        <v>9.0893940403973073</v>
      </c>
      <c r="S55">
        <v>45.446970201986538</v>
      </c>
      <c r="T55">
        <v>28.91807212852477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150</v>
      </c>
      <c r="G56">
        <f t="shared" si="5"/>
        <v>150</v>
      </c>
      <c r="H56" s="154"/>
      <c r="I56">
        <f>BRPL_EOD!AG56+BRPL_EOD!AH56</f>
        <v>42.44</v>
      </c>
      <c r="J56">
        <f>BYPL_EOD!AG56+BYPL_EOD!AH56</f>
        <v>24.11</v>
      </c>
      <c r="K56">
        <f>MES_EOD!AG56+MES_EOD!AH56</f>
        <v>9.09</v>
      </c>
      <c r="L56">
        <f>NDMC_EOD!AG56+NDMC_EOD!AH56</f>
        <v>45.45</v>
      </c>
      <c r="M56">
        <f>TPDDL_EOD!AG56+TPDDL_EOD!AH56</f>
        <v>28.92</v>
      </c>
      <c r="N56">
        <f t="shared" si="0"/>
        <v>150.01</v>
      </c>
      <c r="O56" s="154">
        <f t="shared" si="1"/>
        <v>-9.9999999999909051E-3</v>
      </c>
      <c r="P56">
        <v>42.437170855276314</v>
      </c>
      <c r="Q56">
        <v>24.10839277381508</v>
      </c>
      <c r="R56">
        <v>9.0893940403973073</v>
      </c>
      <c r="S56">
        <v>45.446970201986538</v>
      </c>
      <c r="T56">
        <v>28.91807212852477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150</v>
      </c>
      <c r="G57">
        <f t="shared" si="5"/>
        <v>150</v>
      </c>
      <c r="H57" s="154"/>
      <c r="I57">
        <f>BRPL_EOD!AG57+BRPL_EOD!AH57</f>
        <v>42.44</v>
      </c>
      <c r="J57">
        <f>BYPL_EOD!AG57+BYPL_EOD!AH57</f>
        <v>24.11</v>
      </c>
      <c r="K57">
        <f>MES_EOD!AG57+MES_EOD!AH57</f>
        <v>9.09</v>
      </c>
      <c r="L57">
        <f>NDMC_EOD!AG57+NDMC_EOD!AH57</f>
        <v>45.45</v>
      </c>
      <c r="M57">
        <f>TPDDL_EOD!AG57+TPDDL_EOD!AH57</f>
        <v>28.92</v>
      </c>
      <c r="N57">
        <f t="shared" si="0"/>
        <v>150.01</v>
      </c>
      <c r="O57" s="154">
        <f t="shared" si="1"/>
        <v>-9.9999999999909051E-3</v>
      </c>
      <c r="P57">
        <v>42.437170855276314</v>
      </c>
      <c r="Q57">
        <v>24.10839277381508</v>
      </c>
      <c r="R57">
        <v>9.0893940403973073</v>
      </c>
      <c r="S57">
        <v>45.446970201986538</v>
      </c>
      <c r="T57">
        <v>28.91807212852477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150</v>
      </c>
      <c r="G58">
        <f t="shared" si="5"/>
        <v>150</v>
      </c>
      <c r="H58" s="154"/>
      <c r="I58">
        <f>BRPL_EOD!AG58+BRPL_EOD!AH58</f>
        <v>42.44</v>
      </c>
      <c r="J58">
        <f>BYPL_EOD!AG58+BYPL_EOD!AH58</f>
        <v>24.11</v>
      </c>
      <c r="K58">
        <f>MES_EOD!AG58+MES_EOD!AH58</f>
        <v>9.09</v>
      </c>
      <c r="L58">
        <f>NDMC_EOD!AG58+NDMC_EOD!AH58</f>
        <v>45.45</v>
      </c>
      <c r="M58">
        <f>TPDDL_EOD!AG58+TPDDL_EOD!AH58</f>
        <v>28.92</v>
      </c>
      <c r="N58">
        <f t="shared" si="0"/>
        <v>150.01</v>
      </c>
      <c r="O58" s="154">
        <f t="shared" si="1"/>
        <v>-9.9999999999909051E-3</v>
      </c>
      <c r="P58">
        <v>42.437170855276314</v>
      </c>
      <c r="Q58">
        <v>24.10839277381508</v>
      </c>
      <c r="R58">
        <v>9.0893940403973073</v>
      </c>
      <c r="S58">
        <v>45.446970201986538</v>
      </c>
      <c r="T58">
        <v>28.91807212852477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147</v>
      </c>
      <c r="C59">
        <f>PPCL!C59</f>
        <v>0</v>
      </c>
      <c r="D59">
        <f>PPCL!M59</f>
        <v>147</v>
      </c>
      <c r="E59">
        <f>PPCL!N59</f>
        <v>0</v>
      </c>
      <c r="F59">
        <f t="shared" si="4"/>
        <v>147</v>
      </c>
      <c r="G59">
        <f t="shared" si="5"/>
        <v>147</v>
      </c>
      <c r="H59" s="154"/>
      <c r="I59">
        <f>BRPL_EOD!AG59+BRPL_EOD!AH59</f>
        <v>41.59</v>
      </c>
      <c r="J59">
        <f>BYPL_EOD!AG59+BYPL_EOD!AH59</f>
        <v>23.62</v>
      </c>
      <c r="K59">
        <f>MES_EOD!AG59+MES_EOD!AH59</f>
        <v>8.91</v>
      </c>
      <c r="L59">
        <f>NDMC_EOD!AG59+NDMC_EOD!AH59</f>
        <v>44.54</v>
      </c>
      <c r="M59">
        <f>TPDDL_EOD!AG59+TPDDL_EOD!AH59</f>
        <v>28.34</v>
      </c>
      <c r="N59">
        <f t="shared" si="0"/>
        <v>147</v>
      </c>
      <c r="O59" s="154">
        <f t="shared" si="1"/>
        <v>0</v>
      </c>
      <c r="P59">
        <v>41.59</v>
      </c>
      <c r="Q59">
        <v>23.62</v>
      </c>
      <c r="R59">
        <v>8.91</v>
      </c>
      <c r="S59">
        <v>44.54</v>
      </c>
      <c r="T59">
        <v>28.34</v>
      </c>
      <c r="U59" s="156">
        <f t="shared" si="2"/>
        <v>147</v>
      </c>
      <c r="V59" s="154">
        <f t="shared" si="3"/>
        <v>0</v>
      </c>
    </row>
    <row r="60" spans="1:22">
      <c r="A60" t="s">
        <v>102</v>
      </c>
      <c r="B60">
        <f>PPCL!B60</f>
        <v>147</v>
      </c>
      <c r="C60">
        <f>PPCL!C60</f>
        <v>0</v>
      </c>
      <c r="D60">
        <f>PPCL!M60</f>
        <v>147</v>
      </c>
      <c r="E60">
        <f>PPCL!N60</f>
        <v>0</v>
      </c>
      <c r="F60">
        <f t="shared" si="4"/>
        <v>147</v>
      </c>
      <c r="G60">
        <f t="shared" si="5"/>
        <v>147</v>
      </c>
      <c r="H60" s="154"/>
      <c r="I60">
        <f>BRPL_EOD!AG60+BRPL_EOD!AH60</f>
        <v>41.59</v>
      </c>
      <c r="J60">
        <f>BYPL_EOD!AG60+BYPL_EOD!AH60</f>
        <v>23.62</v>
      </c>
      <c r="K60">
        <f>MES_EOD!AG60+MES_EOD!AH60</f>
        <v>8.91</v>
      </c>
      <c r="L60">
        <f>NDMC_EOD!AG60+NDMC_EOD!AH60</f>
        <v>44.54</v>
      </c>
      <c r="M60">
        <f>TPDDL_EOD!AG60+TPDDL_EOD!AH60</f>
        <v>28.34</v>
      </c>
      <c r="N60">
        <f t="shared" si="0"/>
        <v>147</v>
      </c>
      <c r="O60" s="154">
        <f t="shared" si="1"/>
        <v>0</v>
      </c>
      <c r="P60">
        <v>41.59</v>
      </c>
      <c r="Q60">
        <v>23.62</v>
      </c>
      <c r="R60">
        <v>8.91</v>
      </c>
      <c r="S60">
        <v>44.54</v>
      </c>
      <c r="T60">
        <v>28.34</v>
      </c>
      <c r="U60" s="156">
        <f t="shared" si="2"/>
        <v>147</v>
      </c>
      <c r="V60" s="154">
        <f t="shared" si="3"/>
        <v>0</v>
      </c>
    </row>
    <row r="61" spans="1:22">
      <c r="A61" t="s">
        <v>103</v>
      </c>
      <c r="B61">
        <f>PPCL!B61</f>
        <v>147</v>
      </c>
      <c r="C61">
        <f>PPCL!C61</f>
        <v>0</v>
      </c>
      <c r="D61">
        <f>PPCL!M61</f>
        <v>147</v>
      </c>
      <c r="E61">
        <f>PPCL!N61</f>
        <v>0</v>
      </c>
      <c r="F61">
        <f t="shared" si="4"/>
        <v>147</v>
      </c>
      <c r="G61">
        <f t="shared" si="5"/>
        <v>147</v>
      </c>
      <c r="H61" s="154"/>
      <c r="I61">
        <f>BRPL_EOD!AG61+BRPL_EOD!AH61</f>
        <v>41.59</v>
      </c>
      <c r="J61">
        <f>BYPL_EOD!AG61+BYPL_EOD!AH61</f>
        <v>23.62</v>
      </c>
      <c r="K61">
        <f>MES_EOD!AG61+MES_EOD!AH61</f>
        <v>8.91</v>
      </c>
      <c r="L61">
        <f>NDMC_EOD!AG61+NDMC_EOD!AH61</f>
        <v>44.54</v>
      </c>
      <c r="M61">
        <f>TPDDL_EOD!AG61+TPDDL_EOD!AH61</f>
        <v>28.34</v>
      </c>
      <c r="N61">
        <f t="shared" si="0"/>
        <v>147</v>
      </c>
      <c r="O61" s="154">
        <f t="shared" si="1"/>
        <v>0</v>
      </c>
      <c r="P61">
        <v>41.59</v>
      </c>
      <c r="Q61">
        <v>23.62</v>
      </c>
      <c r="R61">
        <v>8.91</v>
      </c>
      <c r="S61">
        <v>44.54</v>
      </c>
      <c r="T61">
        <v>28.34</v>
      </c>
      <c r="U61" s="156">
        <f t="shared" si="2"/>
        <v>147</v>
      </c>
      <c r="V61" s="154">
        <f t="shared" si="3"/>
        <v>0</v>
      </c>
    </row>
    <row r="62" spans="1:22">
      <c r="A62" t="s">
        <v>104</v>
      </c>
      <c r="B62">
        <f>PPCL!B62</f>
        <v>147</v>
      </c>
      <c r="C62">
        <f>PPCL!C62</f>
        <v>0</v>
      </c>
      <c r="D62">
        <f>PPCL!M62</f>
        <v>147</v>
      </c>
      <c r="E62">
        <f>PPCL!N62</f>
        <v>0</v>
      </c>
      <c r="F62">
        <f t="shared" si="4"/>
        <v>147</v>
      </c>
      <c r="G62">
        <f t="shared" si="5"/>
        <v>147</v>
      </c>
      <c r="H62" s="154"/>
      <c r="I62">
        <f>BRPL_EOD!AG62+BRPL_EOD!AH62</f>
        <v>41.59</v>
      </c>
      <c r="J62">
        <f>BYPL_EOD!AG62+BYPL_EOD!AH62</f>
        <v>23.62</v>
      </c>
      <c r="K62">
        <f>MES_EOD!AG62+MES_EOD!AH62</f>
        <v>8.91</v>
      </c>
      <c r="L62">
        <f>NDMC_EOD!AG62+NDMC_EOD!AH62</f>
        <v>44.54</v>
      </c>
      <c r="M62">
        <f>TPDDL_EOD!AG62+TPDDL_EOD!AH62</f>
        <v>28.34</v>
      </c>
      <c r="N62">
        <f t="shared" si="0"/>
        <v>147</v>
      </c>
      <c r="O62" s="154">
        <f t="shared" si="1"/>
        <v>0</v>
      </c>
      <c r="P62">
        <v>41.59</v>
      </c>
      <c r="Q62">
        <v>23.62</v>
      </c>
      <c r="R62">
        <v>8.91</v>
      </c>
      <c r="S62">
        <v>44.54</v>
      </c>
      <c r="T62">
        <v>28.34</v>
      </c>
      <c r="U62" s="156">
        <f t="shared" si="2"/>
        <v>147</v>
      </c>
      <c r="V62" s="154">
        <f t="shared" si="3"/>
        <v>0</v>
      </c>
    </row>
    <row r="63" spans="1:22">
      <c r="A63" t="s">
        <v>105</v>
      </c>
      <c r="B63">
        <f>PPCL!B63</f>
        <v>147</v>
      </c>
      <c r="C63">
        <f>PPCL!C63</f>
        <v>0</v>
      </c>
      <c r="D63">
        <f>PPCL!M63</f>
        <v>147</v>
      </c>
      <c r="E63">
        <f>PPCL!N63</f>
        <v>0</v>
      </c>
      <c r="F63">
        <f t="shared" si="4"/>
        <v>147</v>
      </c>
      <c r="G63">
        <f t="shared" si="5"/>
        <v>147</v>
      </c>
      <c r="H63" s="154"/>
      <c r="I63">
        <f>BRPL_EOD!AG63+BRPL_EOD!AH63</f>
        <v>41.59</v>
      </c>
      <c r="J63">
        <f>BYPL_EOD!AG63+BYPL_EOD!AH63</f>
        <v>23.62</v>
      </c>
      <c r="K63">
        <f>MES_EOD!AG63+MES_EOD!AH63</f>
        <v>8.91</v>
      </c>
      <c r="L63">
        <f>NDMC_EOD!AG63+NDMC_EOD!AH63</f>
        <v>44.54</v>
      </c>
      <c r="M63">
        <f>TPDDL_EOD!AG63+TPDDL_EOD!AH63</f>
        <v>28.34</v>
      </c>
      <c r="N63">
        <f t="shared" si="0"/>
        <v>147</v>
      </c>
      <c r="O63" s="154">
        <f t="shared" si="1"/>
        <v>0</v>
      </c>
      <c r="P63">
        <v>41.59</v>
      </c>
      <c r="Q63">
        <v>23.62</v>
      </c>
      <c r="R63">
        <v>8.91</v>
      </c>
      <c r="S63">
        <v>44.54</v>
      </c>
      <c r="T63">
        <v>28.34</v>
      </c>
      <c r="U63" s="156">
        <f t="shared" si="2"/>
        <v>147</v>
      </c>
      <c r="V63" s="154">
        <f t="shared" si="3"/>
        <v>0</v>
      </c>
    </row>
    <row r="64" spans="1:22">
      <c r="A64" t="s">
        <v>106</v>
      </c>
      <c r="B64">
        <f>PPCL!B64</f>
        <v>147</v>
      </c>
      <c r="C64">
        <f>PPCL!C64</f>
        <v>0</v>
      </c>
      <c r="D64">
        <f>PPCL!M64</f>
        <v>147</v>
      </c>
      <c r="E64">
        <f>PPCL!N64</f>
        <v>0</v>
      </c>
      <c r="F64">
        <f t="shared" si="4"/>
        <v>147</v>
      </c>
      <c r="G64">
        <f t="shared" si="5"/>
        <v>147</v>
      </c>
      <c r="H64" s="154"/>
      <c r="I64">
        <f>BRPL_EOD!AG64+BRPL_EOD!AH64</f>
        <v>41.59</v>
      </c>
      <c r="J64">
        <f>BYPL_EOD!AG64+BYPL_EOD!AH64</f>
        <v>23.62</v>
      </c>
      <c r="K64">
        <f>MES_EOD!AG64+MES_EOD!AH64</f>
        <v>8.91</v>
      </c>
      <c r="L64">
        <f>NDMC_EOD!AG64+NDMC_EOD!AH64</f>
        <v>44.54</v>
      </c>
      <c r="M64">
        <f>TPDDL_EOD!AG64+TPDDL_EOD!AH64</f>
        <v>28.34</v>
      </c>
      <c r="N64">
        <f t="shared" si="0"/>
        <v>147</v>
      </c>
      <c r="O64" s="154">
        <f t="shared" si="1"/>
        <v>0</v>
      </c>
      <c r="P64">
        <v>41.59</v>
      </c>
      <c r="Q64">
        <v>23.62</v>
      </c>
      <c r="R64">
        <v>8.91</v>
      </c>
      <c r="S64">
        <v>44.54</v>
      </c>
      <c r="T64">
        <v>28.34</v>
      </c>
      <c r="U64" s="156">
        <f t="shared" si="2"/>
        <v>147</v>
      </c>
      <c r="V64" s="154">
        <f t="shared" si="3"/>
        <v>0</v>
      </c>
    </row>
    <row r="65" spans="1:22">
      <c r="A65" t="s">
        <v>107</v>
      </c>
      <c r="B65">
        <f>PPCL!B65</f>
        <v>147</v>
      </c>
      <c r="C65">
        <f>PPCL!C65</f>
        <v>0</v>
      </c>
      <c r="D65">
        <f>PPCL!M65</f>
        <v>147</v>
      </c>
      <c r="E65">
        <f>PPCL!N65</f>
        <v>0</v>
      </c>
      <c r="F65">
        <f t="shared" si="4"/>
        <v>147</v>
      </c>
      <c r="G65">
        <f t="shared" si="5"/>
        <v>147</v>
      </c>
      <c r="H65" s="154"/>
      <c r="I65">
        <f>BRPL_EOD!AG65+BRPL_EOD!AH65</f>
        <v>41.59</v>
      </c>
      <c r="J65">
        <f>BYPL_EOD!AG65+BYPL_EOD!AH65</f>
        <v>23.62</v>
      </c>
      <c r="K65">
        <f>MES_EOD!AG65+MES_EOD!AH65</f>
        <v>8.91</v>
      </c>
      <c r="L65">
        <f>NDMC_EOD!AG65+NDMC_EOD!AH65</f>
        <v>44.54</v>
      </c>
      <c r="M65">
        <f>TPDDL_EOD!AG65+TPDDL_EOD!AH65</f>
        <v>28.34</v>
      </c>
      <c r="N65">
        <f t="shared" si="0"/>
        <v>147</v>
      </c>
      <c r="O65" s="154">
        <f t="shared" si="1"/>
        <v>0</v>
      </c>
      <c r="P65">
        <v>41.59</v>
      </c>
      <c r="Q65">
        <v>23.62</v>
      </c>
      <c r="R65">
        <v>8.91</v>
      </c>
      <c r="S65">
        <v>44.54</v>
      </c>
      <c r="T65">
        <v>28.34</v>
      </c>
      <c r="U65" s="156">
        <f t="shared" si="2"/>
        <v>147</v>
      </c>
      <c r="V65" s="154">
        <f t="shared" si="3"/>
        <v>0</v>
      </c>
    </row>
    <row r="66" spans="1:22">
      <c r="A66" t="s">
        <v>108</v>
      </c>
      <c r="B66">
        <f>PPCL!B66</f>
        <v>147</v>
      </c>
      <c r="C66">
        <f>PPCL!C66</f>
        <v>0</v>
      </c>
      <c r="D66">
        <f>PPCL!M66</f>
        <v>147</v>
      </c>
      <c r="E66">
        <f>PPCL!N66</f>
        <v>0</v>
      </c>
      <c r="F66">
        <f t="shared" si="4"/>
        <v>147</v>
      </c>
      <c r="G66">
        <f t="shared" si="5"/>
        <v>147</v>
      </c>
      <c r="H66" s="154"/>
      <c r="I66">
        <f>BRPL_EOD!AG66+BRPL_EOD!AH66</f>
        <v>41.59</v>
      </c>
      <c r="J66">
        <f>BYPL_EOD!AG66+BYPL_EOD!AH66</f>
        <v>23.62</v>
      </c>
      <c r="K66">
        <f>MES_EOD!AG66+MES_EOD!AH66</f>
        <v>8.91</v>
      </c>
      <c r="L66">
        <f>NDMC_EOD!AG66+NDMC_EOD!AH66</f>
        <v>44.54</v>
      </c>
      <c r="M66">
        <f>TPDDL_EOD!AG66+TPDDL_EOD!AH66</f>
        <v>28.34</v>
      </c>
      <c r="N66">
        <f t="shared" si="0"/>
        <v>147</v>
      </c>
      <c r="O66" s="154">
        <f t="shared" si="1"/>
        <v>0</v>
      </c>
      <c r="P66">
        <v>41.59</v>
      </c>
      <c r="Q66">
        <v>23.62</v>
      </c>
      <c r="R66">
        <v>8.91</v>
      </c>
      <c r="S66">
        <v>44.54</v>
      </c>
      <c r="T66">
        <v>28.34</v>
      </c>
      <c r="U66" s="156">
        <f t="shared" si="2"/>
        <v>147</v>
      </c>
      <c r="V66" s="154">
        <f t="shared" si="3"/>
        <v>0</v>
      </c>
    </row>
    <row r="67" spans="1:22">
      <c r="A67" t="s">
        <v>109</v>
      </c>
      <c r="B67">
        <f>PPCL!B67</f>
        <v>147</v>
      </c>
      <c r="C67">
        <f>PPCL!C67</f>
        <v>0</v>
      </c>
      <c r="D67">
        <f>PPCL!M67</f>
        <v>147</v>
      </c>
      <c r="E67">
        <f>PPCL!N67</f>
        <v>0</v>
      </c>
      <c r="F67">
        <f t="shared" si="4"/>
        <v>147</v>
      </c>
      <c r="G67">
        <f t="shared" si="5"/>
        <v>147</v>
      </c>
      <c r="H67" s="154"/>
      <c r="I67">
        <f>BRPL_EOD!AG67+BRPL_EOD!AH67</f>
        <v>41.59</v>
      </c>
      <c r="J67">
        <f>BYPL_EOD!AG67+BYPL_EOD!AH67</f>
        <v>23.62</v>
      </c>
      <c r="K67">
        <f>MES_EOD!AG67+MES_EOD!AH67</f>
        <v>8.91</v>
      </c>
      <c r="L67">
        <f>NDMC_EOD!AG67+NDMC_EOD!AH67</f>
        <v>44.54</v>
      </c>
      <c r="M67">
        <f>TPDDL_EOD!AG67+TPDDL_EOD!AH67</f>
        <v>28.34</v>
      </c>
      <c r="N67">
        <f t="shared" ref="N67:N98" si="6">SUM(I67:M67)</f>
        <v>147</v>
      </c>
      <c r="O67" s="154">
        <f t="shared" ref="O67:O98" si="7">G67-N67</f>
        <v>0</v>
      </c>
      <c r="P67">
        <v>41.59</v>
      </c>
      <c r="Q67">
        <v>23.62</v>
      </c>
      <c r="R67">
        <v>8.91</v>
      </c>
      <c r="S67">
        <v>44.54</v>
      </c>
      <c r="T67">
        <v>28.34</v>
      </c>
      <c r="U67" s="156">
        <f t="shared" ref="U67:U98" si="8">SUM(P67:T67)</f>
        <v>147</v>
      </c>
      <c r="V67" s="154">
        <f t="shared" ref="V67:V99" si="9">G67-U67</f>
        <v>0</v>
      </c>
    </row>
    <row r="68" spans="1:22">
      <c r="A68" t="s">
        <v>110</v>
      </c>
      <c r="B68">
        <f>PPCL!B68</f>
        <v>145</v>
      </c>
      <c r="C68">
        <f>PPCL!C68</f>
        <v>0</v>
      </c>
      <c r="D68">
        <f>PPCL!M68</f>
        <v>145</v>
      </c>
      <c r="E68">
        <f>PPCL!N68</f>
        <v>0</v>
      </c>
      <c r="F68">
        <f t="shared" ref="F68:F98" si="10">B68+C68</f>
        <v>145</v>
      </c>
      <c r="G68">
        <f t="shared" ref="G68:G98" si="11">D68+E68</f>
        <v>145</v>
      </c>
      <c r="H68" s="154"/>
      <c r="I68">
        <f>BRPL_EOD!AG68+BRPL_EOD!AH68</f>
        <v>41.02</v>
      </c>
      <c r="J68">
        <f>BYPL_EOD!AG68+BYPL_EOD!AH68</f>
        <v>23.3</v>
      </c>
      <c r="K68">
        <f>MES_EOD!AG68+MES_EOD!AH68</f>
        <v>8.7899999999999991</v>
      </c>
      <c r="L68">
        <f>NDMC_EOD!AG68+NDMC_EOD!AH68</f>
        <v>43.94</v>
      </c>
      <c r="M68">
        <f>TPDDL_EOD!AG68+TPDDL_EOD!AH68</f>
        <v>27.96</v>
      </c>
      <c r="N68">
        <f t="shared" si="6"/>
        <v>145.01000000000002</v>
      </c>
      <c r="O68" s="154">
        <f t="shared" si="7"/>
        <v>-1.0000000000019327E-2</v>
      </c>
      <c r="P68">
        <v>41.017171229570373</v>
      </c>
      <c r="Q68">
        <v>23.298393214261083</v>
      </c>
      <c r="R68">
        <v>8.7893938349079352</v>
      </c>
      <c r="S68">
        <v>43.936969864147294</v>
      </c>
      <c r="T68">
        <v>27.9580718571133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PPCL!B69</f>
        <v>145</v>
      </c>
      <c r="C69">
        <f>PPCL!C69</f>
        <v>0</v>
      </c>
      <c r="D69">
        <f>PPCL!M69</f>
        <v>145</v>
      </c>
      <c r="E69">
        <f>PPCL!N69</f>
        <v>0</v>
      </c>
      <c r="F69">
        <f t="shared" si="10"/>
        <v>145</v>
      </c>
      <c r="G69">
        <f t="shared" si="11"/>
        <v>145</v>
      </c>
      <c r="H69" s="154"/>
      <c r="I69">
        <f>BRPL_EOD!AG69+BRPL_EOD!AH69</f>
        <v>41.02</v>
      </c>
      <c r="J69">
        <f>BYPL_EOD!AG69+BYPL_EOD!AH69</f>
        <v>23.3</v>
      </c>
      <c r="K69">
        <f>MES_EOD!AG69+MES_EOD!AH69</f>
        <v>8.7899999999999991</v>
      </c>
      <c r="L69">
        <f>NDMC_EOD!AG69+NDMC_EOD!AH69</f>
        <v>43.94</v>
      </c>
      <c r="M69">
        <f>TPDDL_EOD!AG69+TPDDL_EOD!AH69</f>
        <v>27.96</v>
      </c>
      <c r="N69">
        <f t="shared" si="6"/>
        <v>145.01000000000002</v>
      </c>
      <c r="O69" s="154">
        <f t="shared" si="7"/>
        <v>-1.0000000000019327E-2</v>
      </c>
      <c r="P69">
        <v>41.017171229570373</v>
      </c>
      <c r="Q69">
        <v>23.298393214261083</v>
      </c>
      <c r="R69">
        <v>8.7893938349079352</v>
      </c>
      <c r="S69">
        <v>43.936969864147294</v>
      </c>
      <c r="T69">
        <v>27.9580718571133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PPCL!B70</f>
        <v>145</v>
      </c>
      <c r="C70">
        <f>PPCL!C70</f>
        <v>0</v>
      </c>
      <c r="D70">
        <f>PPCL!M70</f>
        <v>145</v>
      </c>
      <c r="E70">
        <f>PPCL!N70</f>
        <v>0</v>
      </c>
      <c r="F70">
        <f t="shared" si="10"/>
        <v>145</v>
      </c>
      <c r="G70">
        <f t="shared" si="11"/>
        <v>145</v>
      </c>
      <c r="H70" s="154"/>
      <c r="I70">
        <f>BRPL_EOD!AG70+BRPL_EOD!AH70</f>
        <v>41.02</v>
      </c>
      <c r="J70">
        <f>BYPL_EOD!AG70+BYPL_EOD!AH70</f>
        <v>23.3</v>
      </c>
      <c r="K70">
        <f>MES_EOD!AG70+MES_EOD!AH70</f>
        <v>8.7899999999999991</v>
      </c>
      <c r="L70">
        <f>NDMC_EOD!AG70+NDMC_EOD!AH70</f>
        <v>43.94</v>
      </c>
      <c r="M70">
        <f>TPDDL_EOD!AG70+TPDDL_EOD!AH70</f>
        <v>27.96</v>
      </c>
      <c r="N70">
        <f t="shared" si="6"/>
        <v>145.01000000000002</v>
      </c>
      <c r="O70" s="154">
        <f t="shared" si="7"/>
        <v>-1.0000000000019327E-2</v>
      </c>
      <c r="P70">
        <v>41.017171229570373</v>
      </c>
      <c r="Q70">
        <v>23.298393214261083</v>
      </c>
      <c r="R70">
        <v>8.7893938349079352</v>
      </c>
      <c r="S70">
        <v>43.936969864147294</v>
      </c>
      <c r="T70">
        <v>27.9580718571133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PPCL!B71</f>
        <v>145</v>
      </c>
      <c r="C71">
        <f>PPCL!C71</f>
        <v>0</v>
      </c>
      <c r="D71">
        <f>PPCL!M71</f>
        <v>145</v>
      </c>
      <c r="E71">
        <f>PPCL!N71</f>
        <v>0</v>
      </c>
      <c r="F71">
        <f t="shared" si="10"/>
        <v>145</v>
      </c>
      <c r="G71">
        <f t="shared" si="11"/>
        <v>145</v>
      </c>
      <c r="H71" s="154"/>
      <c r="I71">
        <f>BRPL_EOD!AG71+BRPL_EOD!AH71</f>
        <v>41.02</v>
      </c>
      <c r="J71">
        <f>BYPL_EOD!AG71+BYPL_EOD!AH71</f>
        <v>23.3</v>
      </c>
      <c r="K71">
        <f>MES_EOD!AG71+MES_EOD!AH71</f>
        <v>8.7899999999999991</v>
      </c>
      <c r="L71">
        <f>NDMC_EOD!AG71+NDMC_EOD!AH71</f>
        <v>43.94</v>
      </c>
      <c r="M71">
        <f>TPDDL_EOD!AG71+TPDDL_EOD!AH71</f>
        <v>27.96</v>
      </c>
      <c r="N71">
        <f t="shared" si="6"/>
        <v>145.01000000000002</v>
      </c>
      <c r="O71" s="154">
        <f t="shared" si="7"/>
        <v>-1.0000000000019327E-2</v>
      </c>
      <c r="P71">
        <v>41.017171229570373</v>
      </c>
      <c r="Q71">
        <v>23.298393214261083</v>
      </c>
      <c r="R71">
        <v>8.7893938349079352</v>
      </c>
      <c r="S71">
        <v>43.936969864147294</v>
      </c>
      <c r="T71">
        <v>27.9580718571133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PPCL!B72</f>
        <v>145</v>
      </c>
      <c r="C72">
        <f>PPCL!C72</f>
        <v>0</v>
      </c>
      <c r="D72">
        <f>PPCL!M72</f>
        <v>145</v>
      </c>
      <c r="E72">
        <f>PPCL!N72</f>
        <v>0</v>
      </c>
      <c r="F72">
        <f t="shared" si="10"/>
        <v>145</v>
      </c>
      <c r="G72">
        <f t="shared" si="11"/>
        <v>145</v>
      </c>
      <c r="H72" s="154"/>
      <c r="I72">
        <f>BRPL_EOD!AG72+BRPL_EOD!AH72</f>
        <v>41.02</v>
      </c>
      <c r="J72">
        <f>BYPL_EOD!AG72+BYPL_EOD!AH72</f>
        <v>23.3</v>
      </c>
      <c r="K72">
        <f>MES_EOD!AG72+MES_EOD!AH72</f>
        <v>8.7899999999999991</v>
      </c>
      <c r="L72">
        <f>NDMC_EOD!AG72+NDMC_EOD!AH72</f>
        <v>43.94</v>
      </c>
      <c r="M72">
        <f>TPDDL_EOD!AG72+TPDDL_EOD!AH72</f>
        <v>27.96</v>
      </c>
      <c r="N72">
        <f t="shared" si="6"/>
        <v>145.01000000000002</v>
      </c>
      <c r="O72" s="154">
        <f t="shared" si="7"/>
        <v>-1.0000000000019327E-2</v>
      </c>
      <c r="P72">
        <v>41.017171229570373</v>
      </c>
      <c r="Q72">
        <v>23.298393214261083</v>
      </c>
      <c r="R72">
        <v>8.7893938349079352</v>
      </c>
      <c r="S72">
        <v>43.936969864147294</v>
      </c>
      <c r="T72">
        <v>27.9580718571133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PPCL!B73</f>
        <v>145</v>
      </c>
      <c r="C73">
        <f>PPCL!C73</f>
        <v>0</v>
      </c>
      <c r="D73">
        <f>PPCL!M73</f>
        <v>145</v>
      </c>
      <c r="E73">
        <f>PPCL!N73</f>
        <v>0</v>
      </c>
      <c r="F73">
        <f t="shared" si="10"/>
        <v>145</v>
      </c>
      <c r="G73">
        <f t="shared" si="11"/>
        <v>145</v>
      </c>
      <c r="H73" s="154"/>
      <c r="I73">
        <f>BRPL_EOD!AG73+BRPL_EOD!AH73</f>
        <v>41.02</v>
      </c>
      <c r="J73">
        <f>BYPL_EOD!AG73+BYPL_EOD!AH73</f>
        <v>23.3</v>
      </c>
      <c r="K73">
        <f>MES_EOD!AG73+MES_EOD!AH73</f>
        <v>8.7899999999999991</v>
      </c>
      <c r="L73">
        <f>NDMC_EOD!AG73+NDMC_EOD!AH73</f>
        <v>43.94</v>
      </c>
      <c r="M73">
        <f>TPDDL_EOD!AG73+TPDDL_EOD!AH73</f>
        <v>27.96</v>
      </c>
      <c r="N73">
        <f t="shared" si="6"/>
        <v>145.01000000000002</v>
      </c>
      <c r="O73" s="154">
        <f t="shared" si="7"/>
        <v>-1.0000000000019327E-2</v>
      </c>
      <c r="P73">
        <v>41.017171229570373</v>
      </c>
      <c r="Q73">
        <v>23.298393214261083</v>
      </c>
      <c r="R73">
        <v>8.7893938349079352</v>
      </c>
      <c r="S73">
        <v>43.936969864147294</v>
      </c>
      <c r="T73">
        <v>27.9580718571133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PPCL!B74</f>
        <v>145</v>
      </c>
      <c r="C74">
        <f>PPCL!C74</f>
        <v>0</v>
      </c>
      <c r="D74">
        <f>PPCL!M74</f>
        <v>145</v>
      </c>
      <c r="E74">
        <f>PPCL!N74</f>
        <v>0</v>
      </c>
      <c r="F74">
        <f t="shared" si="10"/>
        <v>145</v>
      </c>
      <c r="G74">
        <f t="shared" si="11"/>
        <v>145</v>
      </c>
      <c r="H74" s="154"/>
      <c r="I74">
        <f>BRPL_EOD!AG74+BRPL_EOD!AH74</f>
        <v>41.02</v>
      </c>
      <c r="J74">
        <f>BYPL_EOD!AG74+BYPL_EOD!AH74</f>
        <v>23.3</v>
      </c>
      <c r="K74">
        <f>MES_EOD!AG74+MES_EOD!AH74</f>
        <v>8.7899999999999991</v>
      </c>
      <c r="L74">
        <f>NDMC_EOD!AG74+NDMC_EOD!AH74</f>
        <v>43.94</v>
      </c>
      <c r="M74">
        <f>TPDDL_EOD!AG74+TPDDL_EOD!AH74</f>
        <v>27.96</v>
      </c>
      <c r="N74">
        <f t="shared" si="6"/>
        <v>145.01000000000002</v>
      </c>
      <c r="O74" s="154">
        <f t="shared" si="7"/>
        <v>-1.0000000000019327E-2</v>
      </c>
      <c r="P74">
        <v>41.017171229570373</v>
      </c>
      <c r="Q74">
        <v>23.298393214261083</v>
      </c>
      <c r="R74">
        <v>8.7893938349079352</v>
      </c>
      <c r="S74">
        <v>43.936969864147294</v>
      </c>
      <c r="T74">
        <v>27.9580718571133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PPCL!B75</f>
        <v>145</v>
      </c>
      <c r="C75">
        <f>PPCL!C75</f>
        <v>0</v>
      </c>
      <c r="D75">
        <f>PPCL!M75</f>
        <v>145</v>
      </c>
      <c r="E75">
        <f>PPCL!N75</f>
        <v>0</v>
      </c>
      <c r="F75">
        <f t="shared" si="10"/>
        <v>145</v>
      </c>
      <c r="G75">
        <f t="shared" si="11"/>
        <v>145</v>
      </c>
      <c r="H75" s="154"/>
      <c r="I75">
        <f>BRPL_EOD!AG75+BRPL_EOD!AH75</f>
        <v>41.02</v>
      </c>
      <c r="J75">
        <f>BYPL_EOD!AG75+BYPL_EOD!AH75</f>
        <v>23.3</v>
      </c>
      <c r="K75">
        <f>MES_EOD!AG75+MES_EOD!AH75</f>
        <v>8.7899999999999991</v>
      </c>
      <c r="L75">
        <f>NDMC_EOD!AG75+NDMC_EOD!AH75</f>
        <v>43.94</v>
      </c>
      <c r="M75">
        <f>TPDDL_EOD!AG75+TPDDL_EOD!AH75</f>
        <v>27.96</v>
      </c>
      <c r="N75">
        <f t="shared" si="6"/>
        <v>145.01000000000002</v>
      </c>
      <c r="O75" s="154">
        <f t="shared" si="7"/>
        <v>-1.0000000000019327E-2</v>
      </c>
      <c r="P75">
        <v>41.017171229570373</v>
      </c>
      <c r="Q75">
        <v>23.298393214261083</v>
      </c>
      <c r="R75">
        <v>8.7893938349079352</v>
      </c>
      <c r="S75">
        <v>43.936969864147294</v>
      </c>
      <c r="T75">
        <v>27.9580718571133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PPCL!B76</f>
        <v>145</v>
      </c>
      <c r="C76">
        <f>PPCL!C76</f>
        <v>0</v>
      </c>
      <c r="D76">
        <f>PPCL!M76</f>
        <v>145</v>
      </c>
      <c r="E76">
        <f>PPCL!N76</f>
        <v>0</v>
      </c>
      <c r="F76">
        <f t="shared" si="10"/>
        <v>145</v>
      </c>
      <c r="G76">
        <f t="shared" si="11"/>
        <v>145</v>
      </c>
      <c r="H76" s="154"/>
      <c r="I76">
        <f>BRPL_EOD!AG76+BRPL_EOD!AH76</f>
        <v>41.02</v>
      </c>
      <c r="J76">
        <f>BYPL_EOD!AG76+BYPL_EOD!AH76</f>
        <v>23.3</v>
      </c>
      <c r="K76">
        <f>MES_EOD!AG76+MES_EOD!AH76</f>
        <v>8.7899999999999991</v>
      </c>
      <c r="L76">
        <f>NDMC_EOD!AG76+NDMC_EOD!AH76</f>
        <v>43.94</v>
      </c>
      <c r="M76">
        <f>TPDDL_EOD!AG76+TPDDL_EOD!AH76</f>
        <v>27.96</v>
      </c>
      <c r="N76">
        <f t="shared" si="6"/>
        <v>145.01000000000002</v>
      </c>
      <c r="O76" s="154">
        <f t="shared" si="7"/>
        <v>-1.0000000000019327E-2</v>
      </c>
      <c r="P76">
        <v>41.017171229570373</v>
      </c>
      <c r="Q76">
        <v>23.298393214261083</v>
      </c>
      <c r="R76">
        <v>8.7893938349079352</v>
      </c>
      <c r="S76">
        <v>43.936969864147294</v>
      </c>
      <c r="T76">
        <v>27.9580718571133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PPCL!B77</f>
        <v>145</v>
      </c>
      <c r="C77">
        <f>PPCL!C77</f>
        <v>0</v>
      </c>
      <c r="D77">
        <f>PPCL!M77</f>
        <v>145</v>
      </c>
      <c r="E77">
        <f>PPCL!N77</f>
        <v>0</v>
      </c>
      <c r="F77">
        <f t="shared" si="10"/>
        <v>145</v>
      </c>
      <c r="G77">
        <f t="shared" si="11"/>
        <v>145</v>
      </c>
      <c r="H77" s="154"/>
      <c r="I77">
        <f>BRPL_EOD!AG77+BRPL_EOD!AH77</f>
        <v>41.02</v>
      </c>
      <c r="J77">
        <f>BYPL_EOD!AG77+BYPL_EOD!AH77</f>
        <v>23.3</v>
      </c>
      <c r="K77">
        <f>MES_EOD!AG77+MES_EOD!AH77</f>
        <v>8.7899999999999991</v>
      </c>
      <c r="L77">
        <f>NDMC_EOD!AG77+NDMC_EOD!AH77</f>
        <v>43.94</v>
      </c>
      <c r="M77">
        <f>TPDDL_EOD!AG77+TPDDL_EOD!AH77</f>
        <v>27.96</v>
      </c>
      <c r="N77">
        <f t="shared" si="6"/>
        <v>145.01000000000002</v>
      </c>
      <c r="O77" s="154">
        <f t="shared" si="7"/>
        <v>-1.0000000000019327E-2</v>
      </c>
      <c r="P77">
        <v>41.017171229570373</v>
      </c>
      <c r="Q77">
        <v>23.298393214261083</v>
      </c>
      <c r="R77">
        <v>8.7893938349079352</v>
      </c>
      <c r="S77">
        <v>43.936969864147294</v>
      </c>
      <c r="T77">
        <v>27.9580718571133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PPCL!B78</f>
        <v>145</v>
      </c>
      <c r="C78">
        <f>PPCL!C78</f>
        <v>0</v>
      </c>
      <c r="D78">
        <f>PPCL!M78</f>
        <v>145</v>
      </c>
      <c r="E78">
        <f>PPCL!N78</f>
        <v>0</v>
      </c>
      <c r="F78">
        <f t="shared" si="10"/>
        <v>145</v>
      </c>
      <c r="G78">
        <f t="shared" si="11"/>
        <v>145</v>
      </c>
      <c r="H78" s="154"/>
      <c r="I78">
        <f>BRPL_EOD!AG78+BRPL_EOD!AH78</f>
        <v>41.02</v>
      </c>
      <c r="J78">
        <f>BYPL_EOD!AG78+BYPL_EOD!AH78</f>
        <v>23.3</v>
      </c>
      <c r="K78">
        <f>MES_EOD!AG78+MES_EOD!AH78</f>
        <v>8.7899999999999991</v>
      </c>
      <c r="L78">
        <f>NDMC_EOD!AG78+NDMC_EOD!AH78</f>
        <v>43.94</v>
      </c>
      <c r="M78">
        <f>TPDDL_EOD!AG78+TPDDL_EOD!AH78</f>
        <v>27.96</v>
      </c>
      <c r="N78">
        <f t="shared" si="6"/>
        <v>145.01000000000002</v>
      </c>
      <c r="O78" s="154">
        <f t="shared" si="7"/>
        <v>-1.0000000000019327E-2</v>
      </c>
      <c r="P78">
        <v>41.017171229570373</v>
      </c>
      <c r="Q78">
        <v>23.298393214261083</v>
      </c>
      <c r="R78">
        <v>8.7893938349079352</v>
      </c>
      <c r="S78">
        <v>43.936969864147294</v>
      </c>
      <c r="T78">
        <v>27.9580718571133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PPCL!B79</f>
        <v>145</v>
      </c>
      <c r="C79">
        <f>PPCL!C79</f>
        <v>0</v>
      </c>
      <c r="D79">
        <f>PPCL!M79</f>
        <v>145</v>
      </c>
      <c r="E79">
        <f>PPCL!N79</f>
        <v>0</v>
      </c>
      <c r="F79">
        <f t="shared" si="10"/>
        <v>145</v>
      </c>
      <c r="G79">
        <f t="shared" si="11"/>
        <v>145</v>
      </c>
      <c r="H79" s="154"/>
      <c r="I79">
        <f>BRPL_EOD!AG79+BRPL_EOD!AH79</f>
        <v>41.02</v>
      </c>
      <c r="J79">
        <f>BYPL_EOD!AG79+BYPL_EOD!AH79</f>
        <v>23.3</v>
      </c>
      <c r="K79">
        <f>MES_EOD!AG79+MES_EOD!AH79</f>
        <v>8.7899999999999991</v>
      </c>
      <c r="L79">
        <f>NDMC_EOD!AG79+NDMC_EOD!AH79</f>
        <v>43.94</v>
      </c>
      <c r="M79">
        <f>TPDDL_EOD!AG79+TPDDL_EOD!AH79</f>
        <v>27.96</v>
      </c>
      <c r="N79">
        <f t="shared" si="6"/>
        <v>145.01000000000002</v>
      </c>
      <c r="O79" s="154">
        <f t="shared" si="7"/>
        <v>-1.0000000000019327E-2</v>
      </c>
      <c r="P79">
        <v>41.017171229570373</v>
      </c>
      <c r="Q79">
        <v>23.298393214261083</v>
      </c>
      <c r="R79">
        <v>8.7893938349079352</v>
      </c>
      <c r="S79">
        <v>43.936969864147294</v>
      </c>
      <c r="T79">
        <v>27.9580718571133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PPCL!B80</f>
        <v>145</v>
      </c>
      <c r="C80">
        <f>PPCL!C80</f>
        <v>0</v>
      </c>
      <c r="D80">
        <f>PPCL!M80</f>
        <v>145</v>
      </c>
      <c r="E80">
        <f>PPCL!N80</f>
        <v>0</v>
      </c>
      <c r="F80">
        <f t="shared" si="10"/>
        <v>145</v>
      </c>
      <c r="G80">
        <f t="shared" si="11"/>
        <v>145</v>
      </c>
      <c r="H80" s="154"/>
      <c r="I80">
        <f>BRPL_EOD!AG80+BRPL_EOD!AH80</f>
        <v>41.02</v>
      </c>
      <c r="J80">
        <f>BYPL_EOD!AG80+BYPL_EOD!AH80</f>
        <v>23.3</v>
      </c>
      <c r="K80">
        <f>MES_EOD!AG80+MES_EOD!AH80</f>
        <v>8.7899999999999991</v>
      </c>
      <c r="L80">
        <f>NDMC_EOD!AG80+NDMC_EOD!AH80</f>
        <v>43.94</v>
      </c>
      <c r="M80">
        <f>TPDDL_EOD!AG80+TPDDL_EOD!AH80</f>
        <v>27.96</v>
      </c>
      <c r="N80">
        <f t="shared" si="6"/>
        <v>145.01000000000002</v>
      </c>
      <c r="O80" s="154">
        <f t="shared" si="7"/>
        <v>-1.0000000000019327E-2</v>
      </c>
      <c r="P80">
        <v>41.017171229570373</v>
      </c>
      <c r="Q80">
        <v>23.298393214261083</v>
      </c>
      <c r="R80">
        <v>8.7893938349079352</v>
      </c>
      <c r="S80">
        <v>43.936969864147294</v>
      </c>
      <c r="T80">
        <v>27.9580718571133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PPCL!B81</f>
        <v>145</v>
      </c>
      <c r="C81">
        <f>PPCL!C81</f>
        <v>0</v>
      </c>
      <c r="D81">
        <f>PPCL!M81</f>
        <v>145</v>
      </c>
      <c r="E81">
        <f>PPCL!N81</f>
        <v>0</v>
      </c>
      <c r="F81">
        <f t="shared" si="10"/>
        <v>145</v>
      </c>
      <c r="G81">
        <f t="shared" si="11"/>
        <v>145</v>
      </c>
      <c r="H81" s="154"/>
      <c r="I81">
        <f>BRPL_EOD!AG81+BRPL_EOD!AH81</f>
        <v>41.02</v>
      </c>
      <c r="J81">
        <f>BYPL_EOD!AG81+BYPL_EOD!AH81</f>
        <v>23.3</v>
      </c>
      <c r="K81">
        <f>MES_EOD!AG81+MES_EOD!AH81</f>
        <v>8.7899999999999991</v>
      </c>
      <c r="L81">
        <f>NDMC_EOD!AG81+NDMC_EOD!AH81</f>
        <v>43.94</v>
      </c>
      <c r="M81">
        <f>TPDDL_EOD!AG81+TPDDL_EOD!AH81</f>
        <v>27.96</v>
      </c>
      <c r="N81">
        <f t="shared" si="6"/>
        <v>145.01000000000002</v>
      </c>
      <c r="O81" s="154">
        <f t="shared" si="7"/>
        <v>-1.0000000000019327E-2</v>
      </c>
      <c r="P81">
        <v>41.017171229570373</v>
      </c>
      <c r="Q81">
        <v>23.298393214261083</v>
      </c>
      <c r="R81">
        <v>8.7893938349079352</v>
      </c>
      <c r="S81">
        <v>43.936969864147294</v>
      </c>
      <c r="T81">
        <v>27.9580718571133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PPCL!B82</f>
        <v>145</v>
      </c>
      <c r="C82">
        <f>PPCL!C82</f>
        <v>0</v>
      </c>
      <c r="D82">
        <f>PPCL!M82</f>
        <v>145</v>
      </c>
      <c r="E82">
        <f>PPCL!N82</f>
        <v>0</v>
      </c>
      <c r="F82">
        <f t="shared" si="10"/>
        <v>145</v>
      </c>
      <c r="G82">
        <f t="shared" si="11"/>
        <v>145</v>
      </c>
      <c r="H82" s="154"/>
      <c r="I82">
        <f>BRPL_EOD!AG82+BRPL_EOD!AH82</f>
        <v>41.02</v>
      </c>
      <c r="J82">
        <f>BYPL_EOD!AG82+BYPL_EOD!AH82</f>
        <v>23.3</v>
      </c>
      <c r="K82">
        <f>MES_EOD!AG82+MES_EOD!AH82</f>
        <v>8.7899999999999991</v>
      </c>
      <c r="L82">
        <f>NDMC_EOD!AG82+NDMC_EOD!AH82</f>
        <v>43.94</v>
      </c>
      <c r="M82">
        <f>TPDDL_EOD!AG82+TPDDL_EOD!AH82</f>
        <v>27.96</v>
      </c>
      <c r="N82">
        <f t="shared" si="6"/>
        <v>145.01000000000002</v>
      </c>
      <c r="O82" s="154">
        <f t="shared" si="7"/>
        <v>-1.0000000000019327E-2</v>
      </c>
      <c r="P82">
        <v>41.017171229570373</v>
      </c>
      <c r="Q82">
        <v>23.298393214261083</v>
      </c>
      <c r="R82">
        <v>8.7893938349079352</v>
      </c>
      <c r="S82">
        <v>43.936969864147294</v>
      </c>
      <c r="T82">
        <v>27.9580718571133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PPCL!B83</f>
        <v>147</v>
      </c>
      <c r="C83">
        <f>PPCL!C83</f>
        <v>0</v>
      </c>
      <c r="D83">
        <f>PPCL!M83</f>
        <v>147</v>
      </c>
      <c r="E83">
        <f>PPCL!N83</f>
        <v>0</v>
      </c>
      <c r="F83">
        <f t="shared" si="10"/>
        <v>147</v>
      </c>
      <c r="G83">
        <f t="shared" si="11"/>
        <v>147</v>
      </c>
      <c r="H83" s="154"/>
      <c r="I83">
        <f>BRPL_EOD!AG83+BRPL_EOD!AH83</f>
        <v>41.59</v>
      </c>
      <c r="J83">
        <f>BYPL_EOD!AG83+BYPL_EOD!AH83</f>
        <v>23.62</v>
      </c>
      <c r="K83">
        <f>MES_EOD!AG83+MES_EOD!AH83</f>
        <v>8.91</v>
      </c>
      <c r="L83">
        <f>NDMC_EOD!AG83+NDMC_EOD!AH83</f>
        <v>44.54</v>
      </c>
      <c r="M83">
        <f>TPDDL_EOD!AG83+TPDDL_EOD!AH83</f>
        <v>28.34</v>
      </c>
      <c r="N83">
        <f t="shared" si="6"/>
        <v>147</v>
      </c>
      <c r="O83" s="154">
        <f t="shared" si="7"/>
        <v>0</v>
      </c>
      <c r="P83">
        <v>41.59</v>
      </c>
      <c r="Q83">
        <v>23.62</v>
      </c>
      <c r="R83">
        <v>8.91</v>
      </c>
      <c r="S83">
        <v>44.54</v>
      </c>
      <c r="T83">
        <v>28.34</v>
      </c>
      <c r="U83" s="156">
        <f t="shared" si="8"/>
        <v>147</v>
      </c>
      <c r="V83" s="154">
        <f t="shared" si="9"/>
        <v>0</v>
      </c>
    </row>
    <row r="84" spans="1:22">
      <c r="A84" t="s">
        <v>126</v>
      </c>
      <c r="B84">
        <f>PPCL!B84</f>
        <v>147</v>
      </c>
      <c r="C84">
        <f>PPCL!C84</f>
        <v>0</v>
      </c>
      <c r="D84">
        <f>PPCL!M84</f>
        <v>147</v>
      </c>
      <c r="E84">
        <f>PPCL!N84</f>
        <v>0</v>
      </c>
      <c r="F84">
        <f t="shared" si="10"/>
        <v>147</v>
      </c>
      <c r="G84">
        <f t="shared" si="11"/>
        <v>147</v>
      </c>
      <c r="H84" s="154"/>
      <c r="I84">
        <f>BRPL_EOD!AG84+BRPL_EOD!AH84</f>
        <v>41.59</v>
      </c>
      <c r="J84">
        <f>BYPL_EOD!AG84+BYPL_EOD!AH84</f>
        <v>23.62</v>
      </c>
      <c r="K84">
        <f>MES_EOD!AG84+MES_EOD!AH84</f>
        <v>8.91</v>
      </c>
      <c r="L84">
        <f>NDMC_EOD!AG84+NDMC_EOD!AH84</f>
        <v>44.54</v>
      </c>
      <c r="M84">
        <f>TPDDL_EOD!AG84+TPDDL_EOD!AH84</f>
        <v>28.34</v>
      </c>
      <c r="N84">
        <f t="shared" si="6"/>
        <v>147</v>
      </c>
      <c r="O84" s="154">
        <f t="shared" si="7"/>
        <v>0</v>
      </c>
      <c r="P84">
        <v>41.59</v>
      </c>
      <c r="Q84">
        <v>23.62</v>
      </c>
      <c r="R84">
        <v>8.91</v>
      </c>
      <c r="S84">
        <v>44.54</v>
      </c>
      <c r="T84">
        <v>28.34</v>
      </c>
      <c r="U84" s="156">
        <f t="shared" si="8"/>
        <v>147</v>
      </c>
      <c r="V84" s="154">
        <f t="shared" si="9"/>
        <v>0</v>
      </c>
    </row>
    <row r="85" spans="1:22">
      <c r="A85" t="s">
        <v>127</v>
      </c>
      <c r="B85">
        <f>PPCL!B85</f>
        <v>147</v>
      </c>
      <c r="C85">
        <f>PPCL!C85</f>
        <v>0</v>
      </c>
      <c r="D85">
        <f>PPCL!M85</f>
        <v>147</v>
      </c>
      <c r="E85">
        <f>PPCL!N85</f>
        <v>0</v>
      </c>
      <c r="F85">
        <f t="shared" si="10"/>
        <v>147</v>
      </c>
      <c r="G85">
        <f t="shared" si="11"/>
        <v>147</v>
      </c>
      <c r="H85" s="154"/>
      <c r="I85">
        <f>BRPL_EOD!AG85+BRPL_EOD!AH85</f>
        <v>41.59</v>
      </c>
      <c r="J85">
        <f>BYPL_EOD!AG85+BYPL_EOD!AH85</f>
        <v>23.62</v>
      </c>
      <c r="K85">
        <f>MES_EOD!AG85+MES_EOD!AH85</f>
        <v>8.91</v>
      </c>
      <c r="L85">
        <f>NDMC_EOD!AG85+NDMC_EOD!AH85</f>
        <v>44.54</v>
      </c>
      <c r="M85">
        <f>TPDDL_EOD!AG85+TPDDL_EOD!AH85</f>
        <v>28.34</v>
      </c>
      <c r="N85">
        <f t="shared" si="6"/>
        <v>147</v>
      </c>
      <c r="O85" s="154">
        <f t="shared" si="7"/>
        <v>0</v>
      </c>
      <c r="P85">
        <v>41.59</v>
      </c>
      <c r="Q85">
        <v>23.62</v>
      </c>
      <c r="R85">
        <v>8.91</v>
      </c>
      <c r="S85">
        <v>44.54</v>
      </c>
      <c r="T85">
        <v>28.34</v>
      </c>
      <c r="U85" s="156">
        <f t="shared" si="8"/>
        <v>147</v>
      </c>
      <c r="V85" s="154">
        <f t="shared" si="9"/>
        <v>0</v>
      </c>
    </row>
    <row r="86" spans="1:22">
      <c r="A86" t="s">
        <v>128</v>
      </c>
      <c r="B86">
        <f>PPCL!B86</f>
        <v>147</v>
      </c>
      <c r="C86">
        <f>PPCL!C86</f>
        <v>0</v>
      </c>
      <c r="D86">
        <f>PPCL!M86</f>
        <v>147</v>
      </c>
      <c r="E86">
        <f>PPCL!N86</f>
        <v>0</v>
      </c>
      <c r="F86">
        <f t="shared" si="10"/>
        <v>147</v>
      </c>
      <c r="G86">
        <f t="shared" si="11"/>
        <v>147</v>
      </c>
      <c r="H86" s="154"/>
      <c r="I86">
        <f>BRPL_EOD!AG86+BRPL_EOD!AH86</f>
        <v>41.59</v>
      </c>
      <c r="J86">
        <f>BYPL_EOD!AG86+BYPL_EOD!AH86</f>
        <v>23.62</v>
      </c>
      <c r="K86">
        <f>MES_EOD!AG86+MES_EOD!AH86</f>
        <v>8.91</v>
      </c>
      <c r="L86">
        <f>NDMC_EOD!AG86+NDMC_EOD!AH86</f>
        <v>44.54</v>
      </c>
      <c r="M86">
        <f>TPDDL_EOD!AG86+TPDDL_EOD!AH86</f>
        <v>28.34</v>
      </c>
      <c r="N86">
        <f t="shared" si="6"/>
        <v>147</v>
      </c>
      <c r="O86" s="154">
        <f t="shared" si="7"/>
        <v>0</v>
      </c>
      <c r="P86">
        <v>41.59</v>
      </c>
      <c r="Q86">
        <v>23.62</v>
      </c>
      <c r="R86">
        <v>8.91</v>
      </c>
      <c r="S86">
        <v>44.54</v>
      </c>
      <c r="T86">
        <v>28.34</v>
      </c>
      <c r="U86" s="156">
        <f t="shared" si="8"/>
        <v>147</v>
      </c>
      <c r="V86" s="154">
        <f t="shared" si="9"/>
        <v>0</v>
      </c>
    </row>
    <row r="87" spans="1:22">
      <c r="A87" t="s">
        <v>129</v>
      </c>
      <c r="B87">
        <f>PPCL!B87</f>
        <v>147</v>
      </c>
      <c r="C87">
        <f>PPCL!C87</f>
        <v>0</v>
      </c>
      <c r="D87">
        <f>PPCL!M87</f>
        <v>147</v>
      </c>
      <c r="E87">
        <f>PPCL!N87</f>
        <v>0</v>
      </c>
      <c r="F87">
        <f t="shared" si="10"/>
        <v>147</v>
      </c>
      <c r="G87">
        <f t="shared" si="11"/>
        <v>147</v>
      </c>
      <c r="H87" s="154"/>
      <c r="I87">
        <f>BRPL_EOD!AG87+BRPL_EOD!AH87</f>
        <v>41.59</v>
      </c>
      <c r="J87">
        <f>BYPL_EOD!AG87+BYPL_EOD!AH87</f>
        <v>23.62</v>
      </c>
      <c r="K87">
        <f>MES_EOD!AG87+MES_EOD!AH87</f>
        <v>8.91</v>
      </c>
      <c r="L87">
        <f>NDMC_EOD!AG87+NDMC_EOD!AH87</f>
        <v>44.54</v>
      </c>
      <c r="M87">
        <f>TPDDL_EOD!AG87+TPDDL_EOD!AH87</f>
        <v>28.34</v>
      </c>
      <c r="N87">
        <f t="shared" si="6"/>
        <v>147</v>
      </c>
      <c r="O87" s="154">
        <f t="shared" si="7"/>
        <v>0</v>
      </c>
      <c r="P87">
        <v>41.59</v>
      </c>
      <c r="Q87">
        <v>23.62</v>
      </c>
      <c r="R87">
        <v>8.91</v>
      </c>
      <c r="S87">
        <v>44.54</v>
      </c>
      <c r="T87">
        <v>28.34</v>
      </c>
      <c r="U87" s="156">
        <f t="shared" si="8"/>
        <v>147</v>
      </c>
      <c r="V87" s="154">
        <f t="shared" si="9"/>
        <v>0</v>
      </c>
    </row>
    <row r="88" spans="1:22">
      <c r="A88" t="s">
        <v>130</v>
      </c>
      <c r="B88">
        <f>PPCL!B88</f>
        <v>147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147</v>
      </c>
      <c r="G88">
        <f t="shared" si="11"/>
        <v>147</v>
      </c>
      <c r="H88" s="154"/>
      <c r="I88">
        <f>BRPL_EOD!AG88+BRPL_EOD!AH88</f>
        <v>41.59</v>
      </c>
      <c r="J88">
        <f>BYPL_EOD!AG88+BYPL_EOD!AH88</f>
        <v>23.62</v>
      </c>
      <c r="K88">
        <f>MES_EOD!AG88+MES_EOD!AH88</f>
        <v>8.91</v>
      </c>
      <c r="L88">
        <f>NDMC_EOD!AG88+NDMC_EOD!AH88</f>
        <v>44.54</v>
      </c>
      <c r="M88">
        <f>TPDDL_EOD!AG88+TPDDL_EOD!AH88</f>
        <v>28.34</v>
      </c>
      <c r="N88">
        <f t="shared" si="6"/>
        <v>147</v>
      </c>
      <c r="O88" s="154">
        <f t="shared" si="7"/>
        <v>0</v>
      </c>
      <c r="P88">
        <v>41.59</v>
      </c>
      <c r="Q88">
        <v>23.62</v>
      </c>
      <c r="R88">
        <v>8.91</v>
      </c>
      <c r="S88">
        <v>44.54</v>
      </c>
      <c r="T88">
        <v>28.34</v>
      </c>
      <c r="U88" s="156">
        <f t="shared" si="8"/>
        <v>147</v>
      </c>
      <c r="V88" s="154">
        <f t="shared" si="9"/>
        <v>0</v>
      </c>
    </row>
    <row r="89" spans="1:22">
      <c r="A89" t="s">
        <v>131</v>
      </c>
      <c r="B89">
        <f>PPCL!B89</f>
        <v>147</v>
      </c>
      <c r="C89">
        <f>PPCL!C89</f>
        <v>0</v>
      </c>
      <c r="D89">
        <f>PPCL!M89</f>
        <v>147</v>
      </c>
      <c r="E89">
        <f>PPCL!N89</f>
        <v>0</v>
      </c>
      <c r="F89">
        <f t="shared" si="10"/>
        <v>147</v>
      </c>
      <c r="G89">
        <f t="shared" si="11"/>
        <v>147</v>
      </c>
      <c r="H89" s="154"/>
      <c r="I89">
        <f>BRPL_EOD!AG89+BRPL_EOD!AH89</f>
        <v>41.59</v>
      </c>
      <c r="J89">
        <f>BYPL_EOD!AG89+BYPL_EOD!AH89</f>
        <v>23.62</v>
      </c>
      <c r="K89">
        <f>MES_EOD!AG89+MES_EOD!AH89</f>
        <v>8.91</v>
      </c>
      <c r="L89">
        <f>NDMC_EOD!AG89+NDMC_EOD!AH89</f>
        <v>44.54</v>
      </c>
      <c r="M89">
        <f>TPDDL_EOD!AG89+TPDDL_EOD!AH89</f>
        <v>28.34</v>
      </c>
      <c r="N89">
        <f t="shared" si="6"/>
        <v>147</v>
      </c>
      <c r="O89" s="154">
        <f t="shared" si="7"/>
        <v>0</v>
      </c>
      <c r="P89">
        <v>41.59</v>
      </c>
      <c r="Q89">
        <v>23.62</v>
      </c>
      <c r="R89">
        <v>8.91</v>
      </c>
      <c r="S89">
        <v>44.54</v>
      </c>
      <c r="T89">
        <v>28.34</v>
      </c>
      <c r="U89" s="156">
        <f t="shared" si="8"/>
        <v>147</v>
      </c>
      <c r="V89" s="154">
        <f t="shared" si="9"/>
        <v>0</v>
      </c>
    </row>
    <row r="90" spans="1:22">
      <c r="A90" t="s">
        <v>132</v>
      </c>
      <c r="B90">
        <f>PPCL!B90</f>
        <v>147</v>
      </c>
      <c r="C90">
        <f>PPCL!C90</f>
        <v>0</v>
      </c>
      <c r="D90">
        <f>PPCL!M90</f>
        <v>147</v>
      </c>
      <c r="E90">
        <f>PPCL!N90</f>
        <v>0</v>
      </c>
      <c r="F90">
        <f t="shared" si="10"/>
        <v>147</v>
      </c>
      <c r="G90">
        <f t="shared" si="11"/>
        <v>147</v>
      </c>
      <c r="H90" s="154"/>
      <c r="I90">
        <f>BRPL_EOD!AG90+BRPL_EOD!AH90</f>
        <v>41.59</v>
      </c>
      <c r="J90">
        <f>BYPL_EOD!AG90+BYPL_EOD!AH90</f>
        <v>23.62</v>
      </c>
      <c r="K90">
        <f>MES_EOD!AG90+MES_EOD!AH90</f>
        <v>8.91</v>
      </c>
      <c r="L90">
        <f>NDMC_EOD!AG90+NDMC_EOD!AH90</f>
        <v>44.54</v>
      </c>
      <c r="M90">
        <f>TPDDL_EOD!AG90+TPDDL_EOD!AH90</f>
        <v>28.34</v>
      </c>
      <c r="N90">
        <f t="shared" si="6"/>
        <v>147</v>
      </c>
      <c r="O90" s="154">
        <f t="shared" si="7"/>
        <v>0</v>
      </c>
      <c r="P90">
        <v>41.59</v>
      </c>
      <c r="Q90">
        <v>23.62</v>
      </c>
      <c r="R90">
        <v>8.91</v>
      </c>
      <c r="S90">
        <v>44.54</v>
      </c>
      <c r="T90">
        <v>28.34</v>
      </c>
      <c r="U90" s="156">
        <f t="shared" si="8"/>
        <v>147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150</v>
      </c>
      <c r="G91">
        <f t="shared" si="11"/>
        <v>150</v>
      </c>
      <c r="H91" s="154"/>
      <c r="I91">
        <f>BRPL_EOD!AG91+BRPL_EOD!AH91</f>
        <v>42.44</v>
      </c>
      <c r="J91">
        <f>BYPL_EOD!AG91+BYPL_EOD!AH91</f>
        <v>24.11</v>
      </c>
      <c r="K91">
        <f>MES_EOD!AG91+MES_EOD!AH91</f>
        <v>9.09</v>
      </c>
      <c r="L91">
        <f>NDMC_EOD!AG91+NDMC_EOD!AH91</f>
        <v>45.45</v>
      </c>
      <c r="M91">
        <f>TPDDL_EOD!AG91+TPDDL_EOD!AH91</f>
        <v>28.92</v>
      </c>
      <c r="N91">
        <f t="shared" si="6"/>
        <v>150.01</v>
      </c>
      <c r="O91" s="154">
        <f t="shared" si="7"/>
        <v>-9.9999999999909051E-3</v>
      </c>
      <c r="P91">
        <v>42.437170855276314</v>
      </c>
      <c r="Q91">
        <v>24.10839277381508</v>
      </c>
      <c r="R91">
        <v>9.0893940403973073</v>
      </c>
      <c r="S91">
        <v>45.446970201986538</v>
      </c>
      <c r="T91">
        <v>28.91807212852477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150</v>
      </c>
      <c r="G92">
        <f t="shared" si="11"/>
        <v>150</v>
      </c>
      <c r="H92" s="154"/>
      <c r="I92">
        <f>BRPL_EOD!AG92+BRPL_EOD!AH92</f>
        <v>42.44</v>
      </c>
      <c r="J92">
        <f>BYPL_EOD!AG92+BYPL_EOD!AH92</f>
        <v>24.11</v>
      </c>
      <c r="K92">
        <f>MES_EOD!AG92+MES_EOD!AH92</f>
        <v>9.09</v>
      </c>
      <c r="L92">
        <f>NDMC_EOD!AG92+NDMC_EOD!AH92</f>
        <v>45.45</v>
      </c>
      <c r="M92">
        <f>TPDDL_EOD!AG92+TPDDL_EOD!AH92</f>
        <v>28.92</v>
      </c>
      <c r="N92">
        <f t="shared" si="6"/>
        <v>150.01</v>
      </c>
      <c r="O92" s="154">
        <f t="shared" si="7"/>
        <v>-9.9999999999909051E-3</v>
      </c>
      <c r="P92">
        <v>42.437170855276314</v>
      </c>
      <c r="Q92">
        <v>24.10839277381508</v>
      </c>
      <c r="R92">
        <v>9.0893940403973073</v>
      </c>
      <c r="S92">
        <v>45.446970201986538</v>
      </c>
      <c r="T92">
        <v>28.91807212852477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150</v>
      </c>
      <c r="G93">
        <f t="shared" si="11"/>
        <v>150</v>
      </c>
      <c r="H93" s="154"/>
      <c r="I93">
        <f>BRPL_EOD!AG93+BRPL_EOD!AH93</f>
        <v>42.44</v>
      </c>
      <c r="J93">
        <f>BYPL_EOD!AG93+BYPL_EOD!AH93</f>
        <v>24.11</v>
      </c>
      <c r="K93">
        <f>MES_EOD!AG93+MES_EOD!AH93</f>
        <v>9.09</v>
      </c>
      <c r="L93">
        <f>NDMC_EOD!AG93+NDMC_EOD!AH93</f>
        <v>45.45</v>
      </c>
      <c r="M93">
        <f>TPDDL_EOD!AG93+TPDDL_EOD!AH93</f>
        <v>28.92</v>
      </c>
      <c r="N93">
        <f t="shared" si="6"/>
        <v>150.01</v>
      </c>
      <c r="O93" s="154">
        <f t="shared" si="7"/>
        <v>-9.9999999999909051E-3</v>
      </c>
      <c r="P93">
        <v>42.437170855276314</v>
      </c>
      <c r="Q93">
        <v>24.10839277381508</v>
      </c>
      <c r="R93">
        <v>9.0893940403973073</v>
      </c>
      <c r="S93">
        <v>45.446970201986538</v>
      </c>
      <c r="T93">
        <v>28.91807212852477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150</v>
      </c>
      <c r="G94">
        <f t="shared" si="11"/>
        <v>150</v>
      </c>
      <c r="H94" s="154"/>
      <c r="I94">
        <f>BRPL_EOD!AG94+BRPL_EOD!AH94</f>
        <v>42.44</v>
      </c>
      <c r="J94">
        <f>BYPL_EOD!AG94+BYPL_EOD!AH94</f>
        <v>24.11</v>
      </c>
      <c r="K94">
        <f>MES_EOD!AG94+MES_EOD!AH94</f>
        <v>9.09</v>
      </c>
      <c r="L94">
        <f>NDMC_EOD!AG94+NDMC_EOD!AH94</f>
        <v>45.45</v>
      </c>
      <c r="M94">
        <f>TPDDL_EOD!AG94+TPDDL_EOD!AH94</f>
        <v>28.92</v>
      </c>
      <c r="N94">
        <f t="shared" si="6"/>
        <v>150.01</v>
      </c>
      <c r="O94" s="154">
        <f t="shared" si="7"/>
        <v>-9.9999999999909051E-3</v>
      </c>
      <c r="P94">
        <v>42.437170855276314</v>
      </c>
      <c r="Q94">
        <v>24.10839277381508</v>
      </c>
      <c r="R94">
        <v>9.0893940403973073</v>
      </c>
      <c r="S94">
        <v>45.446970201986538</v>
      </c>
      <c r="T94">
        <v>28.91807212852477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150</v>
      </c>
      <c r="G95">
        <f t="shared" si="11"/>
        <v>150</v>
      </c>
      <c r="H95" s="154"/>
      <c r="I95">
        <f>BRPL_EOD!AG95+BRPL_EOD!AH95</f>
        <v>42.44</v>
      </c>
      <c r="J95">
        <f>BYPL_EOD!AG95+BYPL_EOD!AH95</f>
        <v>24.11</v>
      </c>
      <c r="K95">
        <f>MES_EOD!AG95+MES_EOD!AH95</f>
        <v>9.09</v>
      </c>
      <c r="L95">
        <f>NDMC_EOD!AG95+NDMC_EOD!AH95</f>
        <v>45.45</v>
      </c>
      <c r="M95">
        <f>TPDDL_EOD!AG95+TPDDL_EOD!AH95</f>
        <v>28.92</v>
      </c>
      <c r="N95">
        <f t="shared" si="6"/>
        <v>150.01</v>
      </c>
      <c r="O95" s="154">
        <f t="shared" si="7"/>
        <v>-9.9999999999909051E-3</v>
      </c>
      <c r="P95">
        <v>42.437170855276314</v>
      </c>
      <c r="Q95">
        <v>24.10839277381508</v>
      </c>
      <c r="R95">
        <v>9.0893940403973073</v>
      </c>
      <c r="S95">
        <v>45.446970201986538</v>
      </c>
      <c r="T95">
        <v>28.91807212852477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150</v>
      </c>
      <c r="G96">
        <f t="shared" si="11"/>
        <v>150</v>
      </c>
      <c r="H96" s="154"/>
      <c r="I96">
        <f>BRPL_EOD!AG96+BRPL_EOD!AH96</f>
        <v>42.44</v>
      </c>
      <c r="J96">
        <f>BYPL_EOD!AG96+BYPL_EOD!AH96</f>
        <v>24.11</v>
      </c>
      <c r="K96">
        <f>MES_EOD!AG96+MES_EOD!AH96</f>
        <v>9.09</v>
      </c>
      <c r="L96">
        <f>NDMC_EOD!AG96+NDMC_EOD!AH96</f>
        <v>45.45</v>
      </c>
      <c r="M96">
        <f>TPDDL_EOD!AG96+TPDDL_EOD!AH96</f>
        <v>28.92</v>
      </c>
      <c r="N96">
        <f t="shared" si="6"/>
        <v>150.01</v>
      </c>
      <c r="O96" s="154">
        <f t="shared" si="7"/>
        <v>-9.9999999999909051E-3</v>
      </c>
      <c r="P96">
        <v>42.437170855276314</v>
      </c>
      <c r="Q96">
        <v>24.10839277381508</v>
      </c>
      <c r="R96">
        <v>9.0893940403973073</v>
      </c>
      <c r="S96">
        <v>45.446970201986538</v>
      </c>
      <c r="T96">
        <v>28.91807212852477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150</v>
      </c>
      <c r="G97">
        <f t="shared" si="11"/>
        <v>150</v>
      </c>
      <c r="H97" s="154"/>
      <c r="I97">
        <f>BRPL_EOD!AG97+BRPL_EOD!AH97</f>
        <v>42.44</v>
      </c>
      <c r="J97">
        <f>BYPL_EOD!AG97+BYPL_EOD!AH97</f>
        <v>24.11</v>
      </c>
      <c r="K97">
        <f>MES_EOD!AG97+MES_EOD!AH97</f>
        <v>9.09</v>
      </c>
      <c r="L97">
        <f>NDMC_EOD!AG97+NDMC_EOD!AH97</f>
        <v>45.45</v>
      </c>
      <c r="M97">
        <f>TPDDL_EOD!AG97+TPDDL_EOD!AH97</f>
        <v>28.92</v>
      </c>
      <c r="N97">
        <f t="shared" si="6"/>
        <v>150.01</v>
      </c>
      <c r="O97" s="154">
        <f t="shared" si="7"/>
        <v>-9.9999999999909051E-3</v>
      </c>
      <c r="P97">
        <v>42.437170855276314</v>
      </c>
      <c r="Q97">
        <v>24.10839277381508</v>
      </c>
      <c r="R97">
        <v>9.0893940403973073</v>
      </c>
      <c r="S97">
        <v>45.446970201986538</v>
      </c>
      <c r="T97">
        <v>28.91807212852477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150</v>
      </c>
      <c r="G98">
        <f t="shared" si="11"/>
        <v>150</v>
      </c>
      <c r="H98" s="154"/>
      <c r="I98">
        <f>BRPL_EOD!AG98+BRPL_EOD!AH98</f>
        <v>42.44</v>
      </c>
      <c r="J98">
        <f>BYPL_EOD!AG98+BYPL_EOD!AH98</f>
        <v>24.11</v>
      </c>
      <c r="K98">
        <f>MES_EOD!AG98+MES_EOD!AH98</f>
        <v>9.09</v>
      </c>
      <c r="L98">
        <f>NDMC_EOD!AG98+NDMC_EOD!AH98</f>
        <v>45.45</v>
      </c>
      <c r="M98">
        <f>TPDDL_EOD!AG98+TPDDL_EOD!AH98</f>
        <v>28.92</v>
      </c>
      <c r="N98">
        <f t="shared" si="6"/>
        <v>150.01</v>
      </c>
      <c r="O98" s="154">
        <f t="shared" si="7"/>
        <v>-9.9999999999909051E-3</v>
      </c>
      <c r="P98">
        <v>42.437170855276314</v>
      </c>
      <c r="Q98">
        <v>24.10839277381508</v>
      </c>
      <c r="R98">
        <v>9.0893940403973073</v>
      </c>
      <c r="S98">
        <v>45.446970201986538</v>
      </c>
      <c r="T98">
        <v>28.91807212852477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3.61625</v>
      </c>
      <c r="C99" s="156">
        <f t="shared" ref="C99:U99" si="12">SUM(C3:C98)/4000</f>
        <v>0</v>
      </c>
      <c r="D99" s="156">
        <f t="shared" si="12"/>
        <v>3.61625</v>
      </c>
      <c r="E99" s="156">
        <f t="shared" si="12"/>
        <v>0</v>
      </c>
      <c r="F99" s="156">
        <f t="shared" si="12"/>
        <v>3.61625</v>
      </c>
      <c r="G99" s="156">
        <f t="shared" si="12"/>
        <v>3.61625</v>
      </c>
      <c r="H99" s="156"/>
      <c r="I99" s="156">
        <f t="shared" si="12"/>
        <v>1.0230950000000005</v>
      </c>
      <c r="J99" s="156">
        <f t="shared" si="12"/>
        <v>0.58115999999999945</v>
      </c>
      <c r="K99" s="156">
        <f t="shared" si="12"/>
        <v>0.21913499999999972</v>
      </c>
      <c r="L99" s="156">
        <f t="shared" si="12"/>
        <v>1.095747499999999</v>
      </c>
      <c r="M99" s="156">
        <f t="shared" si="12"/>
        <v>0.69720750000000087</v>
      </c>
      <c r="N99" s="156">
        <f t="shared" si="12"/>
        <v>3.6163450000000021</v>
      </c>
      <c r="O99" s="156">
        <f t="shared" si="12"/>
        <v>-9.5000000000069923E-5</v>
      </c>
      <c r="P99" s="156">
        <f t="shared" si="12"/>
        <v>1.02306812519978</v>
      </c>
      <c r="Q99" s="156">
        <f t="shared" si="12"/>
        <v>0.5811447331692966</v>
      </c>
      <c r="R99" s="156">
        <f t="shared" si="12"/>
        <v>0.2191292427504079</v>
      </c>
      <c r="S99" s="156">
        <f t="shared" si="12"/>
        <v>1.0957187151868277</v>
      </c>
      <c r="T99" s="156">
        <f t="shared" si="12"/>
        <v>0.69718918369368788</v>
      </c>
      <c r="U99" s="156">
        <f t="shared" si="12"/>
        <v>3.61625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27.82</v>
      </c>
      <c r="E3">
        <f>GT!N3</f>
        <v>0</v>
      </c>
      <c r="F3">
        <f>B3+C3</f>
        <v>84</v>
      </c>
      <c r="G3">
        <f>D3+E3-X3</f>
        <v>27.82</v>
      </c>
      <c r="H3" s="154"/>
      <c r="I3">
        <f>BRPL_EOD!AC3+BRPL_EOD!AD3</f>
        <v>12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9.49</v>
      </c>
      <c r="N3">
        <f t="shared" ref="N3:N66" si="0">SUM(I3:M3)</f>
        <v>28.22</v>
      </c>
      <c r="O3" s="154">
        <f t="shared" ref="O3:O66" si="1">G3-N3</f>
        <v>-0.39999999999999858</v>
      </c>
      <c r="P3">
        <v>11.829907866761163</v>
      </c>
      <c r="Q3">
        <v>4.929128277817151</v>
      </c>
      <c r="R3">
        <v>0</v>
      </c>
      <c r="S3">
        <v>1.7054783841247343</v>
      </c>
      <c r="T3">
        <v>9.3554854712969533</v>
      </c>
      <c r="U3" s="156">
        <f t="shared" ref="U3:U66" si="2">SUM(P3:T3)</f>
        <v>27.82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9.49</v>
      </c>
      <c r="N4">
        <f t="shared" si="0"/>
        <v>28.22</v>
      </c>
      <c r="O4" s="154">
        <f t="shared" si="1"/>
        <v>6.3800000000000026</v>
      </c>
      <c r="P4">
        <v>14.712969525159462</v>
      </c>
      <c r="Q4">
        <v>6.1304039688164425</v>
      </c>
      <c r="R4">
        <v>0</v>
      </c>
      <c r="S4">
        <v>2.1211197732104892</v>
      </c>
      <c r="T4">
        <v>11.635506732813608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</v>
      </c>
      <c r="J5">
        <f>BYPL_EOD!AC5+BYPL_EOD!AD5</f>
        <v>5</v>
      </c>
      <c r="K5">
        <f>MES_EOD!AC5+MES_EOD!AD5</f>
        <v>0</v>
      </c>
      <c r="L5">
        <f>NDMC_EOD!AC5+NDMC_EOD!AD5</f>
        <v>1.73</v>
      </c>
      <c r="M5">
        <f>TPDDL_EOD!AC5+TPDDL_EOD!AD5</f>
        <v>9.49</v>
      </c>
      <c r="N5">
        <f t="shared" si="0"/>
        <v>28.22</v>
      </c>
      <c r="O5" s="154">
        <f t="shared" si="1"/>
        <v>6.3800000000000026</v>
      </c>
      <c r="P5">
        <v>14.712969525159462</v>
      </c>
      <c r="Q5">
        <v>6.1304039688164425</v>
      </c>
      <c r="R5">
        <v>0</v>
      </c>
      <c r="S5">
        <v>2.1211197732104892</v>
      </c>
      <c r="T5">
        <v>11.635506732813608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</v>
      </c>
      <c r="J6">
        <f>BYPL_EOD!AC6+BYPL_EOD!AD6</f>
        <v>5</v>
      </c>
      <c r="K6">
        <f>MES_EOD!AC6+MES_EOD!AD6</f>
        <v>0</v>
      </c>
      <c r="L6">
        <f>NDMC_EOD!AC6+NDMC_EOD!AD6</f>
        <v>1.73</v>
      </c>
      <c r="M6">
        <f>TPDDL_EOD!AC6+TPDDL_EOD!AD6</f>
        <v>9.49</v>
      </c>
      <c r="N6">
        <f t="shared" si="0"/>
        <v>28.22</v>
      </c>
      <c r="O6" s="154">
        <f t="shared" si="1"/>
        <v>6.3800000000000026</v>
      </c>
      <c r="P6">
        <v>14.712969525159462</v>
      </c>
      <c r="Q6">
        <v>6.1304039688164425</v>
      </c>
      <c r="R6">
        <v>0</v>
      </c>
      <c r="S6">
        <v>2.1211197732104892</v>
      </c>
      <c r="T6">
        <v>11.635506732813608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9.49</v>
      </c>
      <c r="N7">
        <f t="shared" si="0"/>
        <v>28.22</v>
      </c>
      <c r="O7" s="154">
        <f t="shared" si="1"/>
        <v>6.3800000000000026</v>
      </c>
      <c r="P7">
        <v>14.712969525159462</v>
      </c>
      <c r="Q7">
        <v>6.1304039688164425</v>
      </c>
      <c r="R7">
        <v>0</v>
      </c>
      <c r="S7">
        <v>2.1211197732104892</v>
      </c>
      <c r="T7">
        <v>11.635506732813608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9.49</v>
      </c>
      <c r="N8">
        <f t="shared" si="0"/>
        <v>28.22</v>
      </c>
      <c r="O8" s="154">
        <f t="shared" si="1"/>
        <v>6.3800000000000026</v>
      </c>
      <c r="P8">
        <v>14.712969525159462</v>
      </c>
      <c r="Q8">
        <v>6.1304039688164425</v>
      </c>
      <c r="R8">
        <v>0</v>
      </c>
      <c r="S8">
        <v>2.1211197732104892</v>
      </c>
      <c r="T8">
        <v>11.635506732813608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</v>
      </c>
      <c r="J9">
        <f>BYPL_EOD!AC9+BYPL_EOD!AD9</f>
        <v>5</v>
      </c>
      <c r="K9">
        <f>MES_EOD!AC9+MES_EOD!AD9</f>
        <v>0</v>
      </c>
      <c r="L9">
        <f>NDMC_EOD!AC9+NDMC_EOD!AD9</f>
        <v>1.73</v>
      </c>
      <c r="M9">
        <f>TPDDL_EOD!AC9+TPDDL_EOD!AD9</f>
        <v>9.49</v>
      </c>
      <c r="N9">
        <f t="shared" si="0"/>
        <v>28.22</v>
      </c>
      <c r="O9" s="154">
        <f t="shared" si="1"/>
        <v>6.3800000000000026</v>
      </c>
      <c r="P9">
        <v>14.712969525159462</v>
      </c>
      <c r="Q9">
        <v>6.1304039688164425</v>
      </c>
      <c r="R9">
        <v>0</v>
      </c>
      <c r="S9">
        <v>2.1211197732104892</v>
      </c>
      <c r="T9">
        <v>11.635506732813608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9.49</v>
      </c>
      <c r="N10">
        <f t="shared" si="0"/>
        <v>28.22</v>
      </c>
      <c r="O10" s="154">
        <f t="shared" si="1"/>
        <v>6.3800000000000026</v>
      </c>
      <c r="P10">
        <v>14.712969525159462</v>
      </c>
      <c r="Q10">
        <v>6.1304039688164425</v>
      </c>
      <c r="R10">
        <v>0</v>
      </c>
      <c r="S10">
        <v>2.1211197732104892</v>
      </c>
      <c r="T10">
        <v>11.635506732813608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12</v>
      </c>
      <c r="J11">
        <f>BYPL_EOD!AC11+BYPL_EOD!AD11</f>
        <v>5</v>
      </c>
      <c r="K11">
        <f>MES_EOD!AC11+MES_EOD!AD11</f>
        <v>0</v>
      </c>
      <c r="L11">
        <f>NDMC_EOD!AC11+NDMC_EOD!AD11</f>
        <v>1.68</v>
      </c>
      <c r="M11">
        <f>TPDDL_EOD!AC11+TPDDL_EOD!AD11</f>
        <v>9.49</v>
      </c>
      <c r="N11">
        <f t="shared" si="0"/>
        <v>28.17</v>
      </c>
      <c r="O11" s="154">
        <f t="shared" si="1"/>
        <v>5.43</v>
      </c>
      <c r="P11">
        <v>14.313099041533546</v>
      </c>
      <c r="Q11">
        <v>5.9637912673056439</v>
      </c>
      <c r="R11">
        <v>0</v>
      </c>
      <c r="S11">
        <v>2.0038338658146966</v>
      </c>
      <c r="T11">
        <v>11.319275825346113</v>
      </c>
      <c r="U11" s="156">
        <f t="shared" si="2"/>
        <v>33.599999999999994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12</v>
      </c>
      <c r="J12">
        <f>BYPL_EOD!AC12+BYPL_EOD!AD12</f>
        <v>5</v>
      </c>
      <c r="K12">
        <f>MES_EOD!AC12+MES_EOD!AD12</f>
        <v>0</v>
      </c>
      <c r="L12">
        <f>NDMC_EOD!AC12+NDMC_EOD!AD12</f>
        <v>1.68</v>
      </c>
      <c r="M12">
        <f>TPDDL_EOD!AC12+TPDDL_EOD!AD12</f>
        <v>9.49</v>
      </c>
      <c r="N12">
        <f t="shared" si="0"/>
        <v>28.17</v>
      </c>
      <c r="O12" s="154">
        <f t="shared" si="1"/>
        <v>5.43</v>
      </c>
      <c r="P12">
        <v>14.313099041533546</v>
      </c>
      <c r="Q12">
        <v>5.9637912673056439</v>
      </c>
      <c r="R12">
        <v>0</v>
      </c>
      <c r="S12">
        <v>2.0038338658146966</v>
      </c>
      <c r="T12">
        <v>11.319275825346113</v>
      </c>
      <c r="U12" s="156">
        <f t="shared" si="2"/>
        <v>33.599999999999994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12</v>
      </c>
      <c r="J13">
        <f>BYPL_EOD!AC13+BYPL_EOD!AD13</f>
        <v>5</v>
      </c>
      <c r="K13">
        <f>MES_EOD!AC13+MES_EOD!AD13</f>
        <v>0</v>
      </c>
      <c r="L13">
        <f>NDMC_EOD!AC13+NDMC_EOD!AD13</f>
        <v>1.68</v>
      </c>
      <c r="M13">
        <f>TPDDL_EOD!AC13+TPDDL_EOD!AD13</f>
        <v>9.49</v>
      </c>
      <c r="N13">
        <f t="shared" si="0"/>
        <v>28.17</v>
      </c>
      <c r="O13" s="154">
        <f t="shared" si="1"/>
        <v>5.43</v>
      </c>
      <c r="P13">
        <v>14.313099041533546</v>
      </c>
      <c r="Q13">
        <v>5.9637912673056439</v>
      </c>
      <c r="R13">
        <v>0</v>
      </c>
      <c r="S13">
        <v>2.0038338658146966</v>
      </c>
      <c r="T13">
        <v>11.319275825346113</v>
      </c>
      <c r="U13" s="156">
        <f t="shared" si="2"/>
        <v>33.599999999999994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12</v>
      </c>
      <c r="J14">
        <f>BYPL_EOD!AC14+BYPL_EOD!AD14</f>
        <v>5</v>
      </c>
      <c r="K14">
        <f>MES_EOD!AC14+MES_EOD!AD14</f>
        <v>0</v>
      </c>
      <c r="L14">
        <f>NDMC_EOD!AC14+NDMC_EOD!AD14</f>
        <v>1.68</v>
      </c>
      <c r="M14">
        <f>TPDDL_EOD!AC14+TPDDL_EOD!AD14</f>
        <v>9.49</v>
      </c>
      <c r="N14">
        <f t="shared" si="0"/>
        <v>28.17</v>
      </c>
      <c r="O14" s="154">
        <f t="shared" si="1"/>
        <v>5.43</v>
      </c>
      <c r="P14">
        <v>14.313099041533546</v>
      </c>
      <c r="Q14">
        <v>5.9637912673056439</v>
      </c>
      <c r="R14">
        <v>0</v>
      </c>
      <c r="S14">
        <v>2.0038338658146966</v>
      </c>
      <c r="T14">
        <v>11.319275825346113</v>
      </c>
      <c r="U14" s="156">
        <f t="shared" si="2"/>
        <v>33.599999999999994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12</v>
      </c>
      <c r="J15">
        <f>BYPL_EOD!AC15+BYPL_EOD!AD15</f>
        <v>5</v>
      </c>
      <c r="K15">
        <f>MES_EOD!AC15+MES_EOD!AD15</f>
        <v>0</v>
      </c>
      <c r="L15">
        <f>NDMC_EOD!AC15+NDMC_EOD!AD15</f>
        <v>1.68</v>
      </c>
      <c r="M15">
        <f>TPDDL_EOD!AC15+TPDDL_EOD!AD15</f>
        <v>9.49</v>
      </c>
      <c r="N15">
        <f t="shared" si="0"/>
        <v>28.17</v>
      </c>
      <c r="O15" s="154">
        <f t="shared" si="1"/>
        <v>5.43</v>
      </c>
      <c r="P15">
        <v>14.313099041533546</v>
      </c>
      <c r="Q15">
        <v>5.9637912673056439</v>
      </c>
      <c r="R15">
        <v>0</v>
      </c>
      <c r="S15">
        <v>2.0038338658146966</v>
      </c>
      <c r="T15">
        <v>11.319275825346113</v>
      </c>
      <c r="U15" s="156">
        <f t="shared" si="2"/>
        <v>33.599999999999994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12</v>
      </c>
      <c r="J16">
        <f>BYPL_EOD!AC16+BYPL_EOD!AD16</f>
        <v>5</v>
      </c>
      <c r="K16">
        <f>MES_EOD!AC16+MES_EOD!AD16</f>
        <v>0</v>
      </c>
      <c r="L16">
        <f>NDMC_EOD!AC16+NDMC_EOD!AD16</f>
        <v>1.68</v>
      </c>
      <c r="M16">
        <f>TPDDL_EOD!AC16+TPDDL_EOD!AD16</f>
        <v>9.49</v>
      </c>
      <c r="N16">
        <f t="shared" si="0"/>
        <v>28.17</v>
      </c>
      <c r="O16" s="154">
        <f t="shared" si="1"/>
        <v>5.43</v>
      </c>
      <c r="P16">
        <v>14.313099041533546</v>
      </c>
      <c r="Q16">
        <v>5.9637912673056439</v>
      </c>
      <c r="R16">
        <v>0</v>
      </c>
      <c r="S16">
        <v>2.0038338658146966</v>
      </c>
      <c r="T16">
        <v>11.319275825346113</v>
      </c>
      <c r="U16" s="156">
        <f t="shared" si="2"/>
        <v>33.599999999999994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12</v>
      </c>
      <c r="J17">
        <f>BYPL_EOD!AC17+BYPL_EOD!AD17</f>
        <v>5</v>
      </c>
      <c r="K17">
        <f>MES_EOD!AC17+MES_EOD!AD17</f>
        <v>0</v>
      </c>
      <c r="L17">
        <f>NDMC_EOD!AC17+NDMC_EOD!AD17</f>
        <v>1.68</v>
      </c>
      <c r="M17">
        <f>TPDDL_EOD!AC17+TPDDL_EOD!AD17</f>
        <v>9.49</v>
      </c>
      <c r="N17">
        <f t="shared" si="0"/>
        <v>28.17</v>
      </c>
      <c r="O17" s="154">
        <f t="shared" si="1"/>
        <v>5.43</v>
      </c>
      <c r="P17">
        <v>14.313099041533546</v>
      </c>
      <c r="Q17">
        <v>5.9637912673056439</v>
      </c>
      <c r="R17">
        <v>0</v>
      </c>
      <c r="S17">
        <v>2.0038338658146966</v>
      </c>
      <c r="T17">
        <v>11.319275825346113</v>
      </c>
      <c r="U17" s="156">
        <f t="shared" si="2"/>
        <v>33.599999999999994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12</v>
      </c>
      <c r="J18">
        <f>BYPL_EOD!AC18+BYPL_EOD!AD18</f>
        <v>5</v>
      </c>
      <c r="K18">
        <f>MES_EOD!AC18+MES_EOD!AD18</f>
        <v>0</v>
      </c>
      <c r="L18">
        <f>NDMC_EOD!AC18+NDMC_EOD!AD18</f>
        <v>1.68</v>
      </c>
      <c r="M18">
        <f>TPDDL_EOD!AC18+TPDDL_EOD!AD18</f>
        <v>9.49</v>
      </c>
      <c r="N18">
        <f t="shared" si="0"/>
        <v>28.17</v>
      </c>
      <c r="O18" s="154">
        <f t="shared" si="1"/>
        <v>5.43</v>
      </c>
      <c r="P18">
        <v>14.313099041533546</v>
      </c>
      <c r="Q18">
        <v>5.9637912673056439</v>
      </c>
      <c r="R18">
        <v>0</v>
      </c>
      <c r="S18">
        <v>2.0038338658146966</v>
      </c>
      <c r="T18">
        <v>11.319275825346113</v>
      </c>
      <c r="U18" s="156">
        <f t="shared" si="2"/>
        <v>33.599999999999994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12</v>
      </c>
      <c r="J19">
        <f>BYPL_EOD!AC19+BYPL_EOD!AD19</f>
        <v>5</v>
      </c>
      <c r="K19">
        <f>MES_EOD!AC19+MES_EOD!AD19</f>
        <v>0</v>
      </c>
      <c r="L19">
        <f>NDMC_EOD!AC19+NDMC_EOD!AD19</f>
        <v>1.68</v>
      </c>
      <c r="M19">
        <f>TPDDL_EOD!AC19+TPDDL_EOD!AD19</f>
        <v>9.49</v>
      </c>
      <c r="N19">
        <f t="shared" si="0"/>
        <v>28.17</v>
      </c>
      <c r="O19" s="154">
        <f t="shared" si="1"/>
        <v>5.43</v>
      </c>
      <c r="P19">
        <v>14.313099041533546</v>
      </c>
      <c r="Q19">
        <v>5.9637912673056439</v>
      </c>
      <c r="R19">
        <v>0</v>
      </c>
      <c r="S19">
        <v>2.0038338658146966</v>
      </c>
      <c r="T19">
        <v>11.319275825346113</v>
      </c>
      <c r="U19" s="156">
        <f t="shared" si="2"/>
        <v>33.599999999999994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12</v>
      </c>
      <c r="J20">
        <f>BYPL_EOD!AC20+BYPL_EOD!AD20</f>
        <v>5</v>
      </c>
      <c r="K20">
        <f>MES_EOD!AC20+MES_EOD!AD20</f>
        <v>0</v>
      </c>
      <c r="L20">
        <f>NDMC_EOD!AC20+NDMC_EOD!AD20</f>
        <v>1.68</v>
      </c>
      <c r="M20">
        <f>TPDDL_EOD!AC20+TPDDL_EOD!AD20</f>
        <v>9.49</v>
      </c>
      <c r="N20">
        <f t="shared" si="0"/>
        <v>28.17</v>
      </c>
      <c r="O20" s="154">
        <f t="shared" si="1"/>
        <v>5.43</v>
      </c>
      <c r="P20">
        <v>14.313099041533546</v>
      </c>
      <c r="Q20">
        <v>5.9637912673056439</v>
      </c>
      <c r="R20">
        <v>0</v>
      </c>
      <c r="S20">
        <v>2.0038338658146966</v>
      </c>
      <c r="T20">
        <v>11.319275825346113</v>
      </c>
      <c r="U20" s="156">
        <f t="shared" si="2"/>
        <v>33.599999999999994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12</v>
      </c>
      <c r="J21">
        <f>BYPL_EOD!AC21+BYPL_EOD!AD21</f>
        <v>5</v>
      </c>
      <c r="K21">
        <f>MES_EOD!AC21+MES_EOD!AD21</f>
        <v>0</v>
      </c>
      <c r="L21">
        <f>NDMC_EOD!AC21+NDMC_EOD!AD21</f>
        <v>1.68</v>
      </c>
      <c r="M21">
        <f>TPDDL_EOD!AC21+TPDDL_EOD!AD21</f>
        <v>9.49</v>
      </c>
      <c r="N21">
        <f t="shared" si="0"/>
        <v>28.17</v>
      </c>
      <c r="O21" s="154">
        <f t="shared" si="1"/>
        <v>5.43</v>
      </c>
      <c r="P21">
        <v>14.313099041533546</v>
      </c>
      <c r="Q21">
        <v>5.9637912673056439</v>
      </c>
      <c r="R21">
        <v>0</v>
      </c>
      <c r="S21">
        <v>2.0038338658146966</v>
      </c>
      <c r="T21">
        <v>11.319275825346113</v>
      </c>
      <c r="U21" s="156">
        <f t="shared" si="2"/>
        <v>33.599999999999994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</v>
      </c>
      <c r="J22">
        <f>BYPL_EOD!AC22+BYPL_EOD!AD22</f>
        <v>5</v>
      </c>
      <c r="K22">
        <f>MES_EOD!AC22+MES_EOD!AD22</f>
        <v>0</v>
      </c>
      <c r="L22">
        <f>NDMC_EOD!AC22+NDMC_EOD!AD22</f>
        <v>1.68</v>
      </c>
      <c r="M22">
        <f>TPDDL_EOD!AC22+TPDDL_EOD!AD22</f>
        <v>9.49</v>
      </c>
      <c r="N22">
        <f t="shared" si="0"/>
        <v>28.17</v>
      </c>
      <c r="O22" s="154">
        <f t="shared" si="1"/>
        <v>5.43</v>
      </c>
      <c r="P22">
        <v>14.313099041533546</v>
      </c>
      <c r="Q22">
        <v>5.9637912673056439</v>
      </c>
      <c r="R22">
        <v>0</v>
      </c>
      <c r="S22">
        <v>2.0038338658146966</v>
      </c>
      <c r="T22">
        <v>11.319275825346113</v>
      </c>
      <c r="U22" s="156">
        <f t="shared" si="2"/>
        <v>33.599999999999994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9.49</v>
      </c>
      <c r="N23">
        <f t="shared" si="0"/>
        <v>28.22</v>
      </c>
      <c r="O23" s="154">
        <f t="shared" si="1"/>
        <v>6.3800000000000026</v>
      </c>
      <c r="P23">
        <v>14.712969525159462</v>
      </c>
      <c r="Q23">
        <v>6.1304039688164425</v>
      </c>
      <c r="R23">
        <v>0</v>
      </c>
      <c r="S23">
        <v>2.1211197732104892</v>
      </c>
      <c r="T23">
        <v>11.635506732813608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9.49</v>
      </c>
      <c r="N24">
        <f t="shared" si="0"/>
        <v>28.22</v>
      </c>
      <c r="O24" s="154">
        <f t="shared" si="1"/>
        <v>6.3800000000000026</v>
      </c>
      <c r="P24">
        <v>14.712969525159462</v>
      </c>
      <c r="Q24">
        <v>6.1304039688164425</v>
      </c>
      <c r="R24">
        <v>0</v>
      </c>
      <c r="S24">
        <v>2.1211197732104892</v>
      </c>
      <c r="T24">
        <v>11.635506732813608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9.49</v>
      </c>
      <c r="N25">
        <f t="shared" si="0"/>
        <v>28.22</v>
      </c>
      <c r="O25" s="154">
        <f t="shared" si="1"/>
        <v>6.3800000000000026</v>
      </c>
      <c r="P25">
        <v>14.712969525159462</v>
      </c>
      <c r="Q25">
        <v>6.1304039688164425</v>
      </c>
      <c r="R25">
        <v>0</v>
      </c>
      <c r="S25">
        <v>2.1211197732104892</v>
      </c>
      <c r="T25">
        <v>11.635506732813608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9.49</v>
      </c>
      <c r="N26">
        <f t="shared" si="0"/>
        <v>28.22</v>
      </c>
      <c r="O26" s="154">
        <f t="shared" si="1"/>
        <v>6.3800000000000026</v>
      </c>
      <c r="P26">
        <v>14.712969525159462</v>
      </c>
      <c r="Q26">
        <v>6.1304039688164425</v>
      </c>
      <c r="R26">
        <v>0</v>
      </c>
      <c r="S26">
        <v>2.1211197732104892</v>
      </c>
      <c r="T26">
        <v>11.635506732813608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</v>
      </c>
      <c r="J27">
        <f>BYPL_EOD!AC27+BYPL_EOD!AD27</f>
        <v>5</v>
      </c>
      <c r="K27">
        <f>MES_EOD!AC27+MES_EOD!AD27</f>
        <v>0</v>
      </c>
      <c r="L27">
        <f>NDMC_EOD!AC27+NDMC_EOD!AD27</f>
        <v>1.73</v>
      </c>
      <c r="M27">
        <f>TPDDL_EOD!AC27+TPDDL_EOD!AD27</f>
        <v>9.49</v>
      </c>
      <c r="N27">
        <f t="shared" si="0"/>
        <v>28.22</v>
      </c>
      <c r="O27" s="154">
        <f t="shared" si="1"/>
        <v>6.3800000000000026</v>
      </c>
      <c r="P27">
        <v>14.712969525159462</v>
      </c>
      <c r="Q27">
        <v>6.1304039688164425</v>
      </c>
      <c r="R27">
        <v>0</v>
      </c>
      <c r="S27">
        <v>2.1211197732104892</v>
      </c>
      <c r="T27">
        <v>11.635506732813608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</v>
      </c>
      <c r="J28">
        <f>BYPL_EOD!AC28+BYPL_EOD!AD28</f>
        <v>5</v>
      </c>
      <c r="K28">
        <f>MES_EOD!AC28+MES_EOD!AD28</f>
        <v>0</v>
      </c>
      <c r="L28">
        <f>NDMC_EOD!AC28+NDMC_EOD!AD28</f>
        <v>1.73</v>
      </c>
      <c r="M28">
        <f>TPDDL_EOD!AC28+TPDDL_EOD!AD28</f>
        <v>9.49</v>
      </c>
      <c r="N28">
        <f t="shared" si="0"/>
        <v>28.22</v>
      </c>
      <c r="O28" s="154">
        <f t="shared" si="1"/>
        <v>6.3800000000000026</v>
      </c>
      <c r="P28">
        <v>14.712969525159462</v>
      </c>
      <c r="Q28">
        <v>6.1304039688164425</v>
      </c>
      <c r="R28">
        <v>0</v>
      </c>
      <c r="S28">
        <v>2.1211197732104892</v>
      </c>
      <c r="T28">
        <v>11.635506732813608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</v>
      </c>
      <c r="J29">
        <f>BYPL_EOD!AC29+BYPL_EOD!AD29</f>
        <v>5</v>
      </c>
      <c r="K29">
        <f>MES_EOD!AC29+MES_EOD!AD29</f>
        <v>0</v>
      </c>
      <c r="L29">
        <f>NDMC_EOD!AC29+NDMC_EOD!AD29</f>
        <v>1.73</v>
      </c>
      <c r="M29">
        <f>TPDDL_EOD!AC29+TPDDL_EOD!AD29</f>
        <v>9.49</v>
      </c>
      <c r="N29">
        <f t="shared" si="0"/>
        <v>28.22</v>
      </c>
      <c r="O29" s="154">
        <f t="shared" si="1"/>
        <v>6.3800000000000026</v>
      </c>
      <c r="P29">
        <v>14.712969525159462</v>
      </c>
      <c r="Q29">
        <v>6.1304039688164425</v>
      </c>
      <c r="R29">
        <v>0</v>
      </c>
      <c r="S29">
        <v>2.1211197732104892</v>
      </c>
      <c r="T29">
        <v>11.635506732813608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</v>
      </c>
      <c r="J30">
        <f>BYPL_EOD!AC30+BYPL_EOD!AD30</f>
        <v>5</v>
      </c>
      <c r="K30">
        <f>MES_EOD!AC30+MES_EOD!AD30</f>
        <v>0</v>
      </c>
      <c r="L30">
        <f>NDMC_EOD!AC30+NDMC_EOD!AD30</f>
        <v>1.73</v>
      </c>
      <c r="M30">
        <f>TPDDL_EOD!AC30+TPDDL_EOD!AD30</f>
        <v>9.49</v>
      </c>
      <c r="N30">
        <f t="shared" si="0"/>
        <v>28.22</v>
      </c>
      <c r="O30" s="154">
        <f t="shared" si="1"/>
        <v>6.3800000000000026</v>
      </c>
      <c r="P30">
        <v>14.712969525159462</v>
      </c>
      <c r="Q30">
        <v>6.1304039688164425</v>
      </c>
      <c r="R30">
        <v>0</v>
      </c>
      <c r="S30">
        <v>2.1211197732104892</v>
      </c>
      <c r="T30">
        <v>11.635506732813608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9.49</v>
      </c>
      <c r="N31">
        <f t="shared" si="0"/>
        <v>28.22</v>
      </c>
      <c r="O31" s="154">
        <f t="shared" si="1"/>
        <v>6.3800000000000026</v>
      </c>
      <c r="P31">
        <v>14.712969525159462</v>
      </c>
      <c r="Q31">
        <v>6.1304039688164425</v>
      </c>
      <c r="R31">
        <v>0</v>
      </c>
      <c r="S31">
        <v>2.1211197732104892</v>
      </c>
      <c r="T31">
        <v>11.635506732813608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9.49</v>
      </c>
      <c r="N32">
        <f t="shared" si="0"/>
        <v>28.22</v>
      </c>
      <c r="O32" s="154">
        <f t="shared" si="1"/>
        <v>6.3800000000000026</v>
      </c>
      <c r="P32">
        <v>14.712969525159462</v>
      </c>
      <c r="Q32">
        <v>6.1304039688164425</v>
      </c>
      <c r="R32">
        <v>0</v>
      </c>
      <c r="S32">
        <v>2.1211197732104892</v>
      </c>
      <c r="T32">
        <v>11.635506732813608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9.49</v>
      </c>
      <c r="N33">
        <f t="shared" si="0"/>
        <v>28.22</v>
      </c>
      <c r="O33" s="154">
        <f t="shared" si="1"/>
        <v>6.3800000000000026</v>
      </c>
      <c r="P33">
        <v>14.712969525159462</v>
      </c>
      <c r="Q33">
        <v>6.1304039688164425</v>
      </c>
      <c r="R33">
        <v>0</v>
      </c>
      <c r="S33">
        <v>2.1211197732104892</v>
      </c>
      <c r="T33">
        <v>11.635506732813608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9.49</v>
      </c>
      <c r="N34">
        <f t="shared" si="0"/>
        <v>28.22</v>
      </c>
      <c r="O34" s="154">
        <f t="shared" si="1"/>
        <v>6.3800000000000026</v>
      </c>
      <c r="P34">
        <v>14.712969525159462</v>
      </c>
      <c r="Q34">
        <v>6.1304039688164425</v>
      </c>
      <c r="R34">
        <v>0</v>
      </c>
      <c r="S34">
        <v>2.1211197732104892</v>
      </c>
      <c r="T34">
        <v>11.635506732813608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9.49</v>
      </c>
      <c r="N35">
        <f t="shared" si="0"/>
        <v>28.22</v>
      </c>
      <c r="O35" s="154">
        <f t="shared" si="1"/>
        <v>6.3800000000000026</v>
      </c>
      <c r="P35">
        <v>14.712969525159462</v>
      </c>
      <c r="Q35">
        <v>6.1304039688164425</v>
      </c>
      <c r="R35">
        <v>0</v>
      </c>
      <c r="S35">
        <v>2.1211197732104892</v>
      </c>
      <c r="T35">
        <v>11.635506732813608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9.49</v>
      </c>
      <c r="N36">
        <f t="shared" si="0"/>
        <v>28.22</v>
      </c>
      <c r="O36" s="154">
        <f t="shared" si="1"/>
        <v>6.3800000000000026</v>
      </c>
      <c r="P36">
        <v>14.712969525159462</v>
      </c>
      <c r="Q36">
        <v>6.1304039688164425</v>
      </c>
      <c r="R36">
        <v>0</v>
      </c>
      <c r="S36">
        <v>2.1211197732104892</v>
      </c>
      <c r="T36">
        <v>11.635506732813608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9.49</v>
      </c>
      <c r="N37">
        <f t="shared" si="0"/>
        <v>28.22</v>
      </c>
      <c r="O37" s="154">
        <f t="shared" si="1"/>
        <v>6.3800000000000026</v>
      </c>
      <c r="P37">
        <v>14.712969525159462</v>
      </c>
      <c r="Q37">
        <v>6.1304039688164425</v>
      </c>
      <c r="R37">
        <v>0</v>
      </c>
      <c r="S37">
        <v>2.1211197732104892</v>
      </c>
      <c r="T37">
        <v>11.635506732813608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9.49</v>
      </c>
      <c r="N38">
        <f t="shared" si="0"/>
        <v>28.22</v>
      </c>
      <c r="O38" s="154">
        <f t="shared" si="1"/>
        <v>6.3800000000000026</v>
      </c>
      <c r="P38">
        <v>14.712969525159462</v>
      </c>
      <c r="Q38">
        <v>6.1304039688164425</v>
      </c>
      <c r="R38">
        <v>0</v>
      </c>
      <c r="S38">
        <v>2.1211197732104892</v>
      </c>
      <c r="T38">
        <v>11.635506732813608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9.49</v>
      </c>
      <c r="N39">
        <f t="shared" si="0"/>
        <v>28.22</v>
      </c>
      <c r="O39" s="154">
        <f t="shared" si="1"/>
        <v>6.0799999999999983</v>
      </c>
      <c r="P39">
        <v>14.585400425230333</v>
      </c>
      <c r="Q39">
        <v>6.0772501771793053</v>
      </c>
      <c r="R39">
        <v>0</v>
      </c>
      <c r="S39">
        <v>2.1027285613040396</v>
      </c>
      <c r="T39">
        <v>11.534620836286322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9.49</v>
      </c>
      <c r="N40">
        <f t="shared" si="0"/>
        <v>28.22</v>
      </c>
      <c r="O40" s="154">
        <f t="shared" si="1"/>
        <v>6.0799999999999983</v>
      </c>
      <c r="P40">
        <v>14.585400425230333</v>
      </c>
      <c r="Q40">
        <v>6.0772501771793053</v>
      </c>
      <c r="R40">
        <v>0</v>
      </c>
      <c r="S40">
        <v>2.1027285613040396</v>
      </c>
      <c r="T40">
        <v>11.534620836286322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9.49</v>
      </c>
      <c r="N41">
        <f t="shared" si="0"/>
        <v>28.22</v>
      </c>
      <c r="O41" s="154">
        <f t="shared" si="1"/>
        <v>6.0799999999999983</v>
      </c>
      <c r="P41">
        <v>14.585400425230333</v>
      </c>
      <c r="Q41">
        <v>6.0772501771793053</v>
      </c>
      <c r="R41">
        <v>0</v>
      </c>
      <c r="S41">
        <v>2.1027285613040396</v>
      </c>
      <c r="T41">
        <v>11.534620836286322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9.49</v>
      </c>
      <c r="N42">
        <f t="shared" si="0"/>
        <v>28.22</v>
      </c>
      <c r="O42" s="154">
        <f t="shared" si="1"/>
        <v>6.0799999999999983</v>
      </c>
      <c r="P42">
        <v>14.585400425230333</v>
      </c>
      <c r="Q42">
        <v>6.0772501771793053</v>
      </c>
      <c r="R42">
        <v>0</v>
      </c>
      <c r="S42">
        <v>2.1027285613040396</v>
      </c>
      <c r="T42">
        <v>11.534620836286322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9.49</v>
      </c>
      <c r="N43">
        <f t="shared" si="0"/>
        <v>28.17</v>
      </c>
      <c r="O43" s="154">
        <f t="shared" si="1"/>
        <v>6.1299999999999955</v>
      </c>
      <c r="P43">
        <v>14.611288604898826</v>
      </c>
      <c r="Q43">
        <v>6.0880369187078447</v>
      </c>
      <c r="R43">
        <v>0</v>
      </c>
      <c r="S43">
        <v>2.0455804046858357</v>
      </c>
      <c r="T43">
        <v>11.555094071707488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9.49</v>
      </c>
      <c r="N44">
        <f t="shared" si="0"/>
        <v>28.17</v>
      </c>
      <c r="O44" s="154">
        <f t="shared" si="1"/>
        <v>6.1299999999999955</v>
      </c>
      <c r="P44">
        <v>14.611288604898826</v>
      </c>
      <c r="Q44">
        <v>6.0880369187078447</v>
      </c>
      <c r="R44">
        <v>0</v>
      </c>
      <c r="S44">
        <v>2.0455804046858357</v>
      </c>
      <c r="T44">
        <v>11.555094071707488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9.49</v>
      </c>
      <c r="N45">
        <f t="shared" si="0"/>
        <v>28.17</v>
      </c>
      <c r="O45" s="154">
        <f t="shared" si="1"/>
        <v>5.1299999999999955</v>
      </c>
      <c r="P45">
        <v>14.185303514376994</v>
      </c>
      <c r="Q45">
        <v>5.9105431309904146</v>
      </c>
      <c r="R45">
        <v>0</v>
      </c>
      <c r="S45">
        <v>1.9859424920127793</v>
      </c>
      <c r="T45">
        <v>11.218210862619808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9.49</v>
      </c>
      <c r="N46">
        <f t="shared" si="0"/>
        <v>28.17</v>
      </c>
      <c r="O46" s="154">
        <f t="shared" si="1"/>
        <v>5.1299999999999955</v>
      </c>
      <c r="P46">
        <v>14.185303514376994</v>
      </c>
      <c r="Q46">
        <v>5.9105431309904146</v>
      </c>
      <c r="R46">
        <v>0</v>
      </c>
      <c r="S46">
        <v>1.9859424920127793</v>
      </c>
      <c r="T46">
        <v>11.218210862619808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9.49</v>
      </c>
      <c r="N47">
        <f t="shared" si="0"/>
        <v>28.17</v>
      </c>
      <c r="O47" s="154">
        <f t="shared" si="1"/>
        <v>5.1299999999999955</v>
      </c>
      <c r="P47">
        <v>14.185303514376994</v>
      </c>
      <c r="Q47">
        <v>5.9105431309904146</v>
      </c>
      <c r="R47">
        <v>0</v>
      </c>
      <c r="S47">
        <v>1.9859424920127793</v>
      </c>
      <c r="T47">
        <v>11.218210862619808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9.49</v>
      </c>
      <c r="N48">
        <f t="shared" si="0"/>
        <v>28.119999999999997</v>
      </c>
      <c r="O48" s="154">
        <f t="shared" si="1"/>
        <v>5.18</v>
      </c>
      <c r="P48">
        <v>14.210526315789474</v>
      </c>
      <c r="Q48">
        <v>5.9210526315789478</v>
      </c>
      <c r="R48">
        <v>0</v>
      </c>
      <c r="S48">
        <v>1.9302631578947367</v>
      </c>
      <c r="T48">
        <v>11.238157894736842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9.49</v>
      </c>
      <c r="N49">
        <f t="shared" si="0"/>
        <v>26.119999999999997</v>
      </c>
      <c r="O49" s="154">
        <f t="shared" si="1"/>
        <v>7.18</v>
      </c>
      <c r="P49">
        <v>12.748851454823889</v>
      </c>
      <c r="Q49">
        <v>6.3744257274119445</v>
      </c>
      <c r="R49">
        <v>0</v>
      </c>
      <c r="S49">
        <v>2.078062787136294</v>
      </c>
      <c r="T49">
        <v>12.098660030627872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9.49</v>
      </c>
      <c r="N50">
        <f t="shared" si="0"/>
        <v>26.119999999999997</v>
      </c>
      <c r="O50" s="154">
        <f t="shared" si="1"/>
        <v>7.18</v>
      </c>
      <c r="P50">
        <v>12.748851454823889</v>
      </c>
      <c r="Q50">
        <v>6.3744257274119445</v>
      </c>
      <c r="R50">
        <v>0</v>
      </c>
      <c r="S50">
        <v>2.078062787136294</v>
      </c>
      <c r="T50">
        <v>12.098660030627872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9.49</v>
      </c>
      <c r="N51">
        <f t="shared" si="0"/>
        <v>26.07</v>
      </c>
      <c r="O51" s="154">
        <f t="shared" si="1"/>
        <v>7.2299999999999969</v>
      </c>
      <c r="P51">
        <v>12.773302646720367</v>
      </c>
      <c r="Q51">
        <v>6.3866513233601836</v>
      </c>
      <c r="R51">
        <v>0</v>
      </c>
      <c r="S51">
        <v>2.0181818181818181</v>
      </c>
      <c r="T51">
        <v>12.121864211737629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10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9.49</v>
      </c>
      <c r="N52">
        <f t="shared" si="0"/>
        <v>26.07</v>
      </c>
      <c r="O52" s="154">
        <f t="shared" si="1"/>
        <v>7.2299999999999969</v>
      </c>
      <c r="P52">
        <v>12.773302646720367</v>
      </c>
      <c r="Q52">
        <v>6.3866513233601836</v>
      </c>
      <c r="R52">
        <v>0</v>
      </c>
      <c r="S52">
        <v>2.0181818181818181</v>
      </c>
      <c r="T52">
        <v>12.121864211737629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10</v>
      </c>
      <c r="J53">
        <f>BYPL_EOD!AC53+BYPL_EOD!AD53</f>
        <v>5</v>
      </c>
      <c r="K53">
        <f>MES_EOD!AC53+MES_EOD!AD53</f>
        <v>0</v>
      </c>
      <c r="L53">
        <f>NDMC_EOD!AC53+NDMC_EOD!AD53</f>
        <v>1.58</v>
      </c>
      <c r="M53">
        <f>TPDDL_EOD!AC53+TPDDL_EOD!AD53</f>
        <v>9.49</v>
      </c>
      <c r="N53">
        <f t="shared" si="0"/>
        <v>26.07</v>
      </c>
      <c r="O53" s="154">
        <f t="shared" si="1"/>
        <v>7.2299999999999969</v>
      </c>
      <c r="P53">
        <v>12.773302646720367</v>
      </c>
      <c r="Q53">
        <v>6.3866513233601836</v>
      </c>
      <c r="R53">
        <v>0</v>
      </c>
      <c r="S53">
        <v>2.0181818181818181</v>
      </c>
      <c r="T53">
        <v>12.121864211737629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10</v>
      </c>
      <c r="J54">
        <f>BYPL_EOD!AC54+BYPL_EOD!AD54</f>
        <v>5</v>
      </c>
      <c r="K54">
        <f>MES_EOD!AC54+MES_EOD!AD54</f>
        <v>0</v>
      </c>
      <c r="L54">
        <f>NDMC_EOD!AC54+NDMC_EOD!AD54</f>
        <v>1.58</v>
      </c>
      <c r="M54">
        <f>TPDDL_EOD!AC54+TPDDL_EOD!AD54</f>
        <v>9.49</v>
      </c>
      <c r="N54">
        <f t="shared" si="0"/>
        <v>26.07</v>
      </c>
      <c r="O54" s="154">
        <f t="shared" si="1"/>
        <v>7.2299999999999969</v>
      </c>
      <c r="P54">
        <v>12.773302646720367</v>
      </c>
      <c r="Q54">
        <v>6.3866513233601836</v>
      </c>
      <c r="R54">
        <v>0</v>
      </c>
      <c r="S54">
        <v>2.0181818181818181</v>
      </c>
      <c r="T54">
        <v>12.121864211737629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10</v>
      </c>
      <c r="J55">
        <f>BYPL_EOD!AC55+BYPL_EOD!AD55</f>
        <v>5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26.07</v>
      </c>
      <c r="O55" s="154">
        <f t="shared" si="1"/>
        <v>6.2299999999999969</v>
      </c>
      <c r="P55">
        <v>12.389719984656692</v>
      </c>
      <c r="Q55">
        <v>6.1948599923283458</v>
      </c>
      <c r="R55">
        <v>0</v>
      </c>
      <c r="S55">
        <v>1.9575757575757575</v>
      </c>
      <c r="T55">
        <v>11.757844265439202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10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26.07</v>
      </c>
      <c r="O56" s="154">
        <f t="shared" si="1"/>
        <v>6.2299999999999969</v>
      </c>
      <c r="P56">
        <v>12.389719984656692</v>
      </c>
      <c r="Q56">
        <v>6.1948599923283458</v>
      </c>
      <c r="R56">
        <v>0</v>
      </c>
      <c r="S56">
        <v>1.9575757575757575</v>
      </c>
      <c r="T56">
        <v>11.757844265439202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10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26.07</v>
      </c>
      <c r="O57" s="154">
        <f t="shared" si="1"/>
        <v>6.2299999999999969</v>
      </c>
      <c r="P57">
        <v>12.389719984656692</v>
      </c>
      <c r="Q57">
        <v>6.1948599923283458</v>
      </c>
      <c r="R57">
        <v>0</v>
      </c>
      <c r="S57">
        <v>1.9575757575757575</v>
      </c>
      <c r="T57">
        <v>11.757844265439202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10</v>
      </c>
      <c r="J58">
        <f>BYPL_EOD!AC58+BYPL_EOD!AD58</f>
        <v>5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26.07</v>
      </c>
      <c r="O58" s="154">
        <f t="shared" si="1"/>
        <v>6.2299999999999969</v>
      </c>
      <c r="P58">
        <v>12.389719984656692</v>
      </c>
      <c r="Q58">
        <v>6.1948599923283458</v>
      </c>
      <c r="R58">
        <v>0</v>
      </c>
      <c r="S58">
        <v>1.9575757575757575</v>
      </c>
      <c r="T58">
        <v>11.757844265439202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10</v>
      </c>
      <c r="J59">
        <f>BYPL_EOD!AC59+BYPL_EOD!AD59</f>
        <v>5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26.07</v>
      </c>
      <c r="O59" s="154">
        <f t="shared" si="1"/>
        <v>6.2299999999999969</v>
      </c>
      <c r="P59">
        <v>12.389719984656692</v>
      </c>
      <c r="Q59">
        <v>6.1948599923283458</v>
      </c>
      <c r="R59">
        <v>0</v>
      </c>
      <c r="S59">
        <v>1.9575757575757575</v>
      </c>
      <c r="T59">
        <v>11.757844265439202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10</v>
      </c>
      <c r="J60">
        <f>BYPL_EOD!AC60+BYPL_EOD!AD60</f>
        <v>5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26.07</v>
      </c>
      <c r="O60" s="154">
        <f t="shared" si="1"/>
        <v>6.2299999999999969</v>
      </c>
      <c r="P60">
        <v>12.389719984656692</v>
      </c>
      <c r="Q60">
        <v>6.1948599923283458</v>
      </c>
      <c r="R60">
        <v>0</v>
      </c>
      <c r="S60">
        <v>1.9575757575757575</v>
      </c>
      <c r="T60">
        <v>11.757844265439202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10</v>
      </c>
      <c r="J61">
        <f>BYPL_EOD!AC61+BYPL_EOD!AD61</f>
        <v>5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26.07</v>
      </c>
      <c r="O61" s="154">
        <f t="shared" si="1"/>
        <v>5.23</v>
      </c>
      <c r="P61">
        <v>12.00613732259302</v>
      </c>
      <c r="Q61">
        <v>6.0030686612965098</v>
      </c>
      <c r="R61">
        <v>0</v>
      </c>
      <c r="S61">
        <v>1.896969696969697</v>
      </c>
      <c r="T61">
        <v>11.393824319140775</v>
      </c>
      <c r="U61" s="156">
        <f t="shared" si="2"/>
        <v>31.300000000000004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10</v>
      </c>
      <c r="J62">
        <f>BYPL_EOD!AC62+BYPL_EOD!AD62</f>
        <v>5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26.07</v>
      </c>
      <c r="O62" s="154">
        <f t="shared" si="1"/>
        <v>5.23</v>
      </c>
      <c r="P62">
        <v>12.00613732259302</v>
      </c>
      <c r="Q62">
        <v>6.0030686612965098</v>
      </c>
      <c r="R62">
        <v>0</v>
      </c>
      <c r="S62">
        <v>1.896969696969697</v>
      </c>
      <c r="T62">
        <v>11.393824319140775</v>
      </c>
      <c r="U62" s="156">
        <f t="shared" si="2"/>
        <v>31.300000000000004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10</v>
      </c>
      <c r="J63">
        <f>BYPL_EOD!AC63+BYPL_EOD!AD63</f>
        <v>5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26.07</v>
      </c>
      <c r="O63" s="154">
        <f t="shared" si="1"/>
        <v>5.23</v>
      </c>
      <c r="P63">
        <v>12.00613732259302</v>
      </c>
      <c r="Q63">
        <v>6.0030686612965098</v>
      </c>
      <c r="R63">
        <v>0</v>
      </c>
      <c r="S63">
        <v>1.896969696969697</v>
      </c>
      <c r="T63">
        <v>11.393824319140775</v>
      </c>
      <c r="U63" s="156">
        <f t="shared" si="2"/>
        <v>31.300000000000004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10</v>
      </c>
      <c r="J64">
        <f>BYPL_EOD!AC64+BYPL_EOD!AD64</f>
        <v>5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26.07</v>
      </c>
      <c r="O64" s="154">
        <f t="shared" si="1"/>
        <v>5.23</v>
      </c>
      <c r="P64">
        <v>12.00613732259302</v>
      </c>
      <c r="Q64">
        <v>6.0030686612965098</v>
      </c>
      <c r="R64">
        <v>0</v>
      </c>
      <c r="S64">
        <v>1.896969696969697</v>
      </c>
      <c r="T64">
        <v>11.393824319140775</v>
      </c>
      <c r="U64" s="156">
        <f t="shared" si="2"/>
        <v>31.300000000000004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10</v>
      </c>
      <c r="J65">
        <f>BYPL_EOD!AC65+BYPL_EOD!AD65</f>
        <v>5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26.07</v>
      </c>
      <c r="O65" s="154">
        <f t="shared" si="1"/>
        <v>5.23</v>
      </c>
      <c r="P65">
        <v>12.00613732259302</v>
      </c>
      <c r="Q65">
        <v>6.0030686612965098</v>
      </c>
      <c r="R65">
        <v>0</v>
      </c>
      <c r="S65">
        <v>1.896969696969697</v>
      </c>
      <c r="T65">
        <v>11.393824319140775</v>
      </c>
      <c r="U65" s="156">
        <f t="shared" si="2"/>
        <v>31.300000000000004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10</v>
      </c>
      <c r="J66">
        <f>BYPL_EOD!AC66+BYPL_EOD!AD66</f>
        <v>5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26.07</v>
      </c>
      <c r="O66" s="154">
        <f t="shared" si="1"/>
        <v>5.23</v>
      </c>
      <c r="P66">
        <v>12.00613732259302</v>
      </c>
      <c r="Q66">
        <v>6.0030686612965098</v>
      </c>
      <c r="R66">
        <v>0</v>
      </c>
      <c r="S66">
        <v>1.896969696969697</v>
      </c>
      <c r="T66">
        <v>11.393824319140775</v>
      </c>
      <c r="U66" s="156">
        <f t="shared" si="2"/>
        <v>31.300000000000004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10</v>
      </c>
      <c r="J67">
        <f>BYPL_EOD!AC67+BYPL_EOD!AD67</f>
        <v>5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26.07</v>
      </c>
      <c r="O67" s="154">
        <f t="shared" ref="O67:O98" si="7">G67-N67</f>
        <v>5.23</v>
      </c>
      <c r="P67">
        <v>12.00613732259302</v>
      </c>
      <c r="Q67">
        <v>6.0030686612965098</v>
      </c>
      <c r="R67">
        <v>0</v>
      </c>
      <c r="S67">
        <v>1.896969696969697</v>
      </c>
      <c r="T67">
        <v>11.393824319140775</v>
      </c>
      <c r="U67" s="156">
        <f t="shared" ref="U67:U98" si="8">SUM(P67:T67)</f>
        <v>31.300000000000004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10</v>
      </c>
      <c r="J68">
        <f>BYPL_EOD!AC68+BYPL_EOD!AD68</f>
        <v>5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26.07</v>
      </c>
      <c r="O68" s="154">
        <f t="shared" si="7"/>
        <v>5.23</v>
      </c>
      <c r="P68">
        <v>12.00613732259302</v>
      </c>
      <c r="Q68">
        <v>6.0030686612965098</v>
      </c>
      <c r="R68">
        <v>0</v>
      </c>
      <c r="S68">
        <v>1.896969696969697</v>
      </c>
      <c r="T68">
        <v>11.393824319140775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10</v>
      </c>
      <c r="J69">
        <f>BYPL_EOD!AC69+BYPL_EOD!AD69</f>
        <v>5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26.07</v>
      </c>
      <c r="O69" s="154">
        <f t="shared" si="7"/>
        <v>5.23</v>
      </c>
      <c r="P69">
        <v>12.00613732259302</v>
      </c>
      <c r="Q69">
        <v>6.0030686612965098</v>
      </c>
      <c r="R69">
        <v>0</v>
      </c>
      <c r="S69">
        <v>1.896969696969697</v>
      </c>
      <c r="T69">
        <v>11.393824319140775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10</v>
      </c>
      <c r="J70">
        <f>BYPL_EOD!AC70+BYPL_EOD!AD70</f>
        <v>5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26.07</v>
      </c>
      <c r="O70" s="154">
        <f t="shared" si="7"/>
        <v>5.23</v>
      </c>
      <c r="P70">
        <v>12.00613732259302</v>
      </c>
      <c r="Q70">
        <v>6.0030686612965098</v>
      </c>
      <c r="R70">
        <v>0</v>
      </c>
      <c r="S70">
        <v>1.896969696969697</v>
      </c>
      <c r="T70">
        <v>11.393824319140775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10</v>
      </c>
      <c r="J71">
        <f>BYPL_EOD!AC71+BYPL_EOD!AD71</f>
        <v>5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26.07</v>
      </c>
      <c r="O71" s="154">
        <f t="shared" si="7"/>
        <v>5.23</v>
      </c>
      <c r="P71">
        <v>12.00613732259302</v>
      </c>
      <c r="Q71">
        <v>6.0030686612965098</v>
      </c>
      <c r="R71">
        <v>0</v>
      </c>
      <c r="S71">
        <v>1.896969696969697</v>
      </c>
      <c r="T71">
        <v>11.393824319140775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10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26.07</v>
      </c>
      <c r="O72" s="154">
        <f t="shared" si="7"/>
        <v>5.23</v>
      </c>
      <c r="P72">
        <v>12.00613732259302</v>
      </c>
      <c r="Q72">
        <v>6.0030686612965098</v>
      </c>
      <c r="R72">
        <v>0</v>
      </c>
      <c r="S72">
        <v>1.896969696969697</v>
      </c>
      <c r="T72">
        <v>11.393824319140775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10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26.07</v>
      </c>
      <c r="O73" s="154">
        <f t="shared" si="7"/>
        <v>5.23</v>
      </c>
      <c r="P73">
        <v>12.00613732259302</v>
      </c>
      <c r="Q73">
        <v>6.0030686612965098</v>
      </c>
      <c r="R73">
        <v>0</v>
      </c>
      <c r="S73">
        <v>1.896969696969697</v>
      </c>
      <c r="T73">
        <v>11.393824319140775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10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26.07</v>
      </c>
      <c r="O74" s="154">
        <f t="shared" si="7"/>
        <v>5.23</v>
      </c>
      <c r="P74">
        <v>12.00613732259302</v>
      </c>
      <c r="Q74">
        <v>6.0030686612965098</v>
      </c>
      <c r="R74">
        <v>0</v>
      </c>
      <c r="S74">
        <v>1.896969696969697</v>
      </c>
      <c r="T74">
        <v>11.393824319140775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10</v>
      </c>
      <c r="J75">
        <f>BYPL_EOD!AC75+BYPL_EOD!AD75</f>
        <v>5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26.07</v>
      </c>
      <c r="O75" s="154">
        <f t="shared" si="7"/>
        <v>5.5300000000000011</v>
      </c>
      <c r="P75">
        <v>12.121212121212121</v>
      </c>
      <c r="Q75">
        <v>6.0606060606060606</v>
      </c>
      <c r="R75">
        <v>0</v>
      </c>
      <c r="S75">
        <v>1.9151515151515153</v>
      </c>
      <c r="T75">
        <v>11.503030303030304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10</v>
      </c>
      <c r="J76">
        <f>BYPL_EOD!AC76+BYPL_EOD!AD76</f>
        <v>5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26.07</v>
      </c>
      <c r="O76" s="154">
        <f t="shared" si="7"/>
        <v>5.5300000000000011</v>
      </c>
      <c r="P76">
        <v>12.121212121212121</v>
      </c>
      <c r="Q76">
        <v>6.0606060606060606</v>
      </c>
      <c r="R76">
        <v>0</v>
      </c>
      <c r="S76">
        <v>1.9151515151515153</v>
      </c>
      <c r="T76">
        <v>11.503030303030304</v>
      </c>
      <c r="U76" s="156">
        <f t="shared" si="8"/>
        <v>31.599999999999998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10</v>
      </c>
      <c r="J77">
        <f>BYPL_EOD!AC77+BYPL_EOD!AD77</f>
        <v>5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26.07</v>
      </c>
      <c r="O77" s="154">
        <f t="shared" si="7"/>
        <v>5.5300000000000011</v>
      </c>
      <c r="P77">
        <v>12.121212121212121</v>
      </c>
      <c r="Q77">
        <v>6.0606060606060606</v>
      </c>
      <c r="R77">
        <v>0</v>
      </c>
      <c r="S77">
        <v>1.9151515151515153</v>
      </c>
      <c r="T77">
        <v>11.503030303030304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10</v>
      </c>
      <c r="J78">
        <f>BYPL_EOD!AC78+BYPL_EOD!AD78</f>
        <v>5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26.07</v>
      </c>
      <c r="O78" s="154">
        <f t="shared" si="7"/>
        <v>6.5300000000000011</v>
      </c>
      <c r="P78">
        <v>12.504794783275797</v>
      </c>
      <c r="Q78">
        <v>6.2523973916378983</v>
      </c>
      <c r="R78">
        <v>0</v>
      </c>
      <c r="S78">
        <v>1.975757575757576</v>
      </c>
      <c r="T78">
        <v>11.867050249328731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10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26.07</v>
      </c>
      <c r="O79" s="154">
        <f t="shared" si="7"/>
        <v>6.5300000000000011</v>
      </c>
      <c r="P79">
        <v>12.504794783275797</v>
      </c>
      <c r="Q79">
        <v>6.2523973916378983</v>
      </c>
      <c r="R79">
        <v>0</v>
      </c>
      <c r="S79">
        <v>1.975757575757576</v>
      </c>
      <c r="T79">
        <v>11.867050249328731</v>
      </c>
      <c r="U79" s="156">
        <f t="shared" si="8"/>
        <v>32.6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10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26.07</v>
      </c>
      <c r="O80" s="154">
        <f t="shared" si="7"/>
        <v>6.5300000000000011</v>
      </c>
      <c r="P80">
        <v>12.504794783275797</v>
      </c>
      <c r="Q80">
        <v>6.2523973916378983</v>
      </c>
      <c r="R80">
        <v>0</v>
      </c>
      <c r="S80">
        <v>1.975757575757576</v>
      </c>
      <c r="T80">
        <v>11.867050249328731</v>
      </c>
      <c r="U80" s="156">
        <f t="shared" si="8"/>
        <v>32.6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10</v>
      </c>
      <c r="J81">
        <f>BYPL_EOD!AC81+BYPL_EOD!AD81</f>
        <v>5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26.07</v>
      </c>
      <c r="O81" s="154">
        <f t="shared" si="7"/>
        <v>6.5300000000000011</v>
      </c>
      <c r="P81">
        <v>12.504794783275797</v>
      </c>
      <c r="Q81">
        <v>6.2523973916378983</v>
      </c>
      <c r="R81">
        <v>0</v>
      </c>
      <c r="S81">
        <v>1.975757575757576</v>
      </c>
      <c r="T81">
        <v>11.867050249328731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10</v>
      </c>
      <c r="J82">
        <f>BYPL_EOD!AC82+BYPL_EOD!AD82</f>
        <v>5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26.07</v>
      </c>
      <c r="O82" s="154">
        <f t="shared" si="7"/>
        <v>6.5300000000000011</v>
      </c>
      <c r="P82">
        <v>12.504794783275797</v>
      </c>
      <c r="Q82">
        <v>6.2523973916378983</v>
      </c>
      <c r="R82">
        <v>0</v>
      </c>
      <c r="S82">
        <v>1.975757575757576</v>
      </c>
      <c r="T82">
        <v>11.867050249328731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10</v>
      </c>
      <c r="J83">
        <f>BYPL_EOD!AC83+BYPL_EOD!AD83</f>
        <v>5</v>
      </c>
      <c r="K83">
        <f>MES_EOD!AC83+MES_EOD!AD83</f>
        <v>0</v>
      </c>
      <c r="L83">
        <f>NDMC_EOD!AC83+NDMC_EOD!AD83</f>
        <v>1.58</v>
      </c>
      <c r="M83">
        <f>TPDDL_EOD!AC83+TPDDL_EOD!AD83</f>
        <v>9.49</v>
      </c>
      <c r="N83">
        <f t="shared" si="6"/>
        <v>26.07</v>
      </c>
      <c r="O83" s="154">
        <f t="shared" si="7"/>
        <v>6.5300000000000011</v>
      </c>
      <c r="P83">
        <v>12.504794783275797</v>
      </c>
      <c r="Q83">
        <v>6.2523973916378983</v>
      </c>
      <c r="R83">
        <v>0</v>
      </c>
      <c r="S83">
        <v>1.975757575757576</v>
      </c>
      <c r="T83">
        <v>11.867050249328731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10</v>
      </c>
      <c r="J84">
        <f>BYPL_EOD!AC84+BYPL_EOD!AD84</f>
        <v>5</v>
      </c>
      <c r="K84">
        <f>MES_EOD!AC84+MES_EOD!AD84</f>
        <v>0</v>
      </c>
      <c r="L84">
        <f>NDMC_EOD!AC84+NDMC_EOD!AD84</f>
        <v>1.58</v>
      </c>
      <c r="M84">
        <f>TPDDL_EOD!AC84+TPDDL_EOD!AD84</f>
        <v>9.49</v>
      </c>
      <c r="N84">
        <f t="shared" si="6"/>
        <v>26.07</v>
      </c>
      <c r="O84" s="154">
        <f t="shared" si="7"/>
        <v>6.5300000000000011</v>
      </c>
      <c r="P84">
        <v>12.504794783275797</v>
      </c>
      <c r="Q84">
        <v>6.2523973916378983</v>
      </c>
      <c r="R84">
        <v>0</v>
      </c>
      <c r="S84">
        <v>1.975757575757576</v>
      </c>
      <c r="T84">
        <v>11.867050249328731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10</v>
      </c>
      <c r="J85">
        <f>BYPL_EOD!AC85+BYPL_EOD!AD85</f>
        <v>5</v>
      </c>
      <c r="K85">
        <f>MES_EOD!AC85+MES_EOD!AD85</f>
        <v>0</v>
      </c>
      <c r="L85">
        <f>NDMC_EOD!AC85+NDMC_EOD!AD85</f>
        <v>1.58</v>
      </c>
      <c r="M85">
        <f>TPDDL_EOD!AC85+TPDDL_EOD!AD85</f>
        <v>9.49</v>
      </c>
      <c r="N85">
        <f t="shared" si="6"/>
        <v>26.07</v>
      </c>
      <c r="O85" s="154">
        <f t="shared" si="7"/>
        <v>6.5300000000000011</v>
      </c>
      <c r="P85">
        <v>12.504794783275797</v>
      </c>
      <c r="Q85">
        <v>6.2523973916378983</v>
      </c>
      <c r="R85">
        <v>0</v>
      </c>
      <c r="S85">
        <v>1.975757575757576</v>
      </c>
      <c r="T85">
        <v>11.867050249328731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10</v>
      </c>
      <c r="J86">
        <f>BYPL_EOD!AC86+BYPL_EOD!AD86</f>
        <v>5</v>
      </c>
      <c r="K86">
        <f>MES_EOD!AC86+MES_EOD!AD86</f>
        <v>0</v>
      </c>
      <c r="L86">
        <f>NDMC_EOD!AC86+NDMC_EOD!AD86</f>
        <v>1.58</v>
      </c>
      <c r="M86">
        <f>TPDDL_EOD!AC86+TPDDL_EOD!AD86</f>
        <v>9.49</v>
      </c>
      <c r="N86">
        <f t="shared" si="6"/>
        <v>26.07</v>
      </c>
      <c r="O86" s="154">
        <f t="shared" si="7"/>
        <v>6.5300000000000011</v>
      </c>
      <c r="P86">
        <v>12.504794783275797</v>
      </c>
      <c r="Q86">
        <v>6.2523973916378983</v>
      </c>
      <c r="R86">
        <v>0</v>
      </c>
      <c r="S86">
        <v>1.975757575757576</v>
      </c>
      <c r="T86">
        <v>11.867050249328731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10</v>
      </c>
      <c r="J87">
        <f>BYPL_EOD!AC87+BYPL_EOD!AD87</f>
        <v>5</v>
      </c>
      <c r="K87">
        <f>MES_EOD!AC87+MES_EOD!AD87</f>
        <v>0</v>
      </c>
      <c r="L87">
        <f>NDMC_EOD!AC87+NDMC_EOD!AD87</f>
        <v>1.58</v>
      </c>
      <c r="M87">
        <f>TPDDL_EOD!AC87+TPDDL_EOD!AD87</f>
        <v>9.49</v>
      </c>
      <c r="N87">
        <f t="shared" si="6"/>
        <v>26.07</v>
      </c>
      <c r="O87" s="154">
        <f t="shared" si="7"/>
        <v>6.5300000000000011</v>
      </c>
      <c r="P87">
        <v>12.504794783275797</v>
      </c>
      <c r="Q87">
        <v>6.2523973916378983</v>
      </c>
      <c r="R87">
        <v>0</v>
      </c>
      <c r="S87">
        <v>1.975757575757576</v>
      </c>
      <c r="T87">
        <v>11.867050249328731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10</v>
      </c>
      <c r="J88">
        <f>BYPL_EOD!AC88+BYPL_EOD!AD88</f>
        <v>5</v>
      </c>
      <c r="K88">
        <f>MES_EOD!AC88+MES_EOD!AD88</f>
        <v>0</v>
      </c>
      <c r="L88">
        <f>NDMC_EOD!AC88+NDMC_EOD!AD88</f>
        <v>1.58</v>
      </c>
      <c r="M88">
        <f>TPDDL_EOD!AC88+TPDDL_EOD!AD88</f>
        <v>9.49</v>
      </c>
      <c r="N88">
        <f t="shared" si="6"/>
        <v>26.07</v>
      </c>
      <c r="O88" s="154">
        <f t="shared" si="7"/>
        <v>6.5300000000000011</v>
      </c>
      <c r="P88">
        <v>12.504794783275797</v>
      </c>
      <c r="Q88">
        <v>6.2523973916378983</v>
      </c>
      <c r="R88">
        <v>0</v>
      </c>
      <c r="S88">
        <v>1.975757575757576</v>
      </c>
      <c r="T88">
        <v>11.867050249328731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10</v>
      </c>
      <c r="J89">
        <f>BYPL_EOD!AC89+BYPL_EOD!AD89</f>
        <v>5</v>
      </c>
      <c r="K89">
        <f>MES_EOD!AC89+MES_EOD!AD89</f>
        <v>0</v>
      </c>
      <c r="L89">
        <f>NDMC_EOD!AC89+NDMC_EOD!AD89</f>
        <v>1.58</v>
      </c>
      <c r="M89">
        <f>TPDDL_EOD!AC89+TPDDL_EOD!AD89</f>
        <v>9.49</v>
      </c>
      <c r="N89">
        <f t="shared" si="6"/>
        <v>26.07</v>
      </c>
      <c r="O89" s="154">
        <f t="shared" si="7"/>
        <v>6.5300000000000011</v>
      </c>
      <c r="P89">
        <v>12.504794783275797</v>
      </c>
      <c r="Q89">
        <v>6.2523973916378983</v>
      </c>
      <c r="R89">
        <v>0</v>
      </c>
      <c r="S89">
        <v>1.975757575757576</v>
      </c>
      <c r="T89">
        <v>11.867050249328731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10</v>
      </c>
      <c r="J90">
        <f>BYPL_EOD!AC90+BYPL_EOD!AD90</f>
        <v>5</v>
      </c>
      <c r="K90">
        <f>MES_EOD!AC90+MES_EOD!AD90</f>
        <v>0</v>
      </c>
      <c r="L90">
        <f>NDMC_EOD!AC90+NDMC_EOD!AD90</f>
        <v>1.58</v>
      </c>
      <c r="M90">
        <f>TPDDL_EOD!AC90+TPDDL_EOD!AD90</f>
        <v>9.49</v>
      </c>
      <c r="N90">
        <f t="shared" si="6"/>
        <v>26.07</v>
      </c>
      <c r="O90" s="154">
        <f t="shared" si="7"/>
        <v>6.5300000000000011</v>
      </c>
      <c r="P90">
        <v>12.504794783275797</v>
      </c>
      <c r="Q90">
        <v>6.2523973916378983</v>
      </c>
      <c r="R90">
        <v>0</v>
      </c>
      <c r="S90">
        <v>1.975757575757576</v>
      </c>
      <c r="T90">
        <v>11.867050249328731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10</v>
      </c>
      <c r="J91">
        <f>BYPL_EOD!AC91+BYPL_EOD!AD91</f>
        <v>5</v>
      </c>
      <c r="K91">
        <f>MES_EOD!AC91+MES_EOD!AD91</f>
        <v>0</v>
      </c>
      <c r="L91">
        <f>NDMC_EOD!AC91+NDMC_EOD!AD91</f>
        <v>1.58</v>
      </c>
      <c r="M91">
        <f>TPDDL_EOD!AC91+TPDDL_EOD!AD91</f>
        <v>9.49</v>
      </c>
      <c r="N91">
        <f t="shared" si="6"/>
        <v>26.07</v>
      </c>
      <c r="O91" s="154">
        <f t="shared" si="7"/>
        <v>6.5300000000000011</v>
      </c>
      <c r="P91">
        <v>12.504794783275797</v>
      </c>
      <c r="Q91">
        <v>6.2523973916378983</v>
      </c>
      <c r="R91">
        <v>0</v>
      </c>
      <c r="S91">
        <v>1.975757575757576</v>
      </c>
      <c r="T91">
        <v>11.867050249328731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10</v>
      </c>
      <c r="J92">
        <f>BYPL_EOD!AC92+BYPL_EOD!AD92</f>
        <v>5</v>
      </c>
      <c r="K92">
        <f>MES_EOD!AC92+MES_EOD!AD92</f>
        <v>0</v>
      </c>
      <c r="L92">
        <f>NDMC_EOD!AC92+NDMC_EOD!AD92</f>
        <v>1.58</v>
      </c>
      <c r="M92">
        <f>TPDDL_EOD!AC92+TPDDL_EOD!AD92</f>
        <v>9.49</v>
      </c>
      <c r="N92">
        <f t="shared" si="6"/>
        <v>26.07</v>
      </c>
      <c r="O92" s="154">
        <f t="shared" si="7"/>
        <v>6.5300000000000011</v>
      </c>
      <c r="P92">
        <v>12.504794783275797</v>
      </c>
      <c r="Q92">
        <v>6.2523973916378983</v>
      </c>
      <c r="R92">
        <v>0</v>
      </c>
      <c r="S92">
        <v>1.975757575757576</v>
      </c>
      <c r="T92">
        <v>11.867050249328731</v>
      </c>
      <c r="U92" s="156">
        <f t="shared" si="8"/>
        <v>32.6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10</v>
      </c>
      <c r="J93">
        <f>BYPL_EOD!AC93+BYPL_EOD!AD93</f>
        <v>5</v>
      </c>
      <c r="K93">
        <f>MES_EOD!AC93+MES_EOD!AD93</f>
        <v>0</v>
      </c>
      <c r="L93">
        <f>NDMC_EOD!AC93+NDMC_EOD!AD93</f>
        <v>1.58</v>
      </c>
      <c r="M93">
        <f>TPDDL_EOD!AC93+TPDDL_EOD!AD93</f>
        <v>9.49</v>
      </c>
      <c r="N93">
        <f t="shared" si="6"/>
        <v>26.07</v>
      </c>
      <c r="O93" s="154">
        <f t="shared" si="7"/>
        <v>6.5300000000000011</v>
      </c>
      <c r="P93">
        <v>12.504794783275797</v>
      </c>
      <c r="Q93">
        <v>6.2523973916378983</v>
      </c>
      <c r="R93">
        <v>0</v>
      </c>
      <c r="S93">
        <v>1.975757575757576</v>
      </c>
      <c r="T93">
        <v>11.867050249328731</v>
      </c>
      <c r="U93" s="156">
        <f t="shared" si="8"/>
        <v>32.6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10</v>
      </c>
      <c r="J94">
        <f>BYPL_EOD!AC94+BYPL_EOD!AD94</f>
        <v>5</v>
      </c>
      <c r="K94">
        <f>MES_EOD!AC94+MES_EOD!AD94</f>
        <v>0</v>
      </c>
      <c r="L94">
        <f>NDMC_EOD!AC94+NDMC_EOD!AD94</f>
        <v>1.58</v>
      </c>
      <c r="M94">
        <f>TPDDL_EOD!AC94+TPDDL_EOD!AD94</f>
        <v>9.49</v>
      </c>
      <c r="N94">
        <f t="shared" si="6"/>
        <v>26.07</v>
      </c>
      <c r="O94" s="154">
        <f t="shared" si="7"/>
        <v>6.5300000000000011</v>
      </c>
      <c r="P94">
        <v>12.504794783275797</v>
      </c>
      <c r="Q94">
        <v>6.2523973916378983</v>
      </c>
      <c r="R94">
        <v>0</v>
      </c>
      <c r="S94">
        <v>1.975757575757576</v>
      </c>
      <c r="T94">
        <v>11.867050249328731</v>
      </c>
      <c r="U94" s="156">
        <f t="shared" si="8"/>
        <v>32.6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10</v>
      </c>
      <c r="J95">
        <f>BYPL_EOD!AC95+BYPL_EOD!AD95</f>
        <v>5</v>
      </c>
      <c r="K95">
        <f>MES_EOD!AC95+MES_EOD!AD95</f>
        <v>0</v>
      </c>
      <c r="L95">
        <f>NDMC_EOD!AC95+NDMC_EOD!AD95</f>
        <v>1.58</v>
      </c>
      <c r="M95">
        <f>TPDDL_EOD!AC95+TPDDL_EOD!AD95</f>
        <v>9.49</v>
      </c>
      <c r="N95">
        <f t="shared" si="6"/>
        <v>26.07</v>
      </c>
      <c r="O95" s="154">
        <f t="shared" si="7"/>
        <v>7.5300000000000011</v>
      </c>
      <c r="P95">
        <v>12.888377445339472</v>
      </c>
      <c r="Q95">
        <v>6.4441887226697361</v>
      </c>
      <c r="R95">
        <v>0</v>
      </c>
      <c r="S95">
        <v>2.0363636363636366</v>
      </c>
      <c r="T95">
        <v>12.231070195627158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10</v>
      </c>
      <c r="J96">
        <f>BYPL_EOD!AC96+BYPL_EOD!AD96</f>
        <v>5</v>
      </c>
      <c r="K96">
        <f>MES_EOD!AC96+MES_EOD!AD96</f>
        <v>0</v>
      </c>
      <c r="L96">
        <f>NDMC_EOD!AC96+NDMC_EOD!AD96</f>
        <v>1.58</v>
      </c>
      <c r="M96">
        <f>TPDDL_EOD!AC96+TPDDL_EOD!AD96</f>
        <v>9.49</v>
      </c>
      <c r="N96">
        <f t="shared" si="6"/>
        <v>26.07</v>
      </c>
      <c r="O96" s="154">
        <f t="shared" si="7"/>
        <v>7.5300000000000011</v>
      </c>
      <c r="P96">
        <v>12.888377445339472</v>
      </c>
      <c r="Q96">
        <v>6.4441887226697361</v>
      </c>
      <c r="R96">
        <v>0</v>
      </c>
      <c r="S96">
        <v>2.0363636363636366</v>
      </c>
      <c r="T96">
        <v>12.231070195627158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10</v>
      </c>
      <c r="J97">
        <f>BYPL_EOD!AC97+BYPL_EOD!AD97</f>
        <v>5</v>
      </c>
      <c r="K97">
        <f>MES_EOD!AC97+MES_EOD!AD97</f>
        <v>0</v>
      </c>
      <c r="L97">
        <f>NDMC_EOD!AC97+NDMC_EOD!AD97</f>
        <v>1.58</v>
      </c>
      <c r="M97">
        <f>TPDDL_EOD!AC97+TPDDL_EOD!AD97</f>
        <v>9.49</v>
      </c>
      <c r="N97">
        <f t="shared" si="6"/>
        <v>26.07</v>
      </c>
      <c r="O97" s="154">
        <f t="shared" si="7"/>
        <v>7.5300000000000011</v>
      </c>
      <c r="P97">
        <v>12.888377445339472</v>
      </c>
      <c r="Q97">
        <v>6.4441887226697361</v>
      </c>
      <c r="R97">
        <v>0</v>
      </c>
      <c r="S97">
        <v>2.0363636363636366</v>
      </c>
      <c r="T97">
        <v>12.231070195627158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10</v>
      </c>
      <c r="J98">
        <f>BYPL_EOD!AC98+BYPL_EOD!AD98</f>
        <v>5</v>
      </c>
      <c r="K98">
        <f>MES_EOD!AC98+MES_EOD!AD98</f>
        <v>0</v>
      </c>
      <c r="L98">
        <f>NDMC_EOD!AC98+NDMC_EOD!AD98</f>
        <v>1.58</v>
      </c>
      <c r="M98">
        <f>TPDDL_EOD!AC98+TPDDL_EOD!AD98</f>
        <v>9.49</v>
      </c>
      <c r="N98">
        <f t="shared" si="6"/>
        <v>26.07</v>
      </c>
      <c r="O98" s="154">
        <f t="shared" si="7"/>
        <v>7.5300000000000011</v>
      </c>
      <c r="P98">
        <v>12.888377445339472</v>
      </c>
      <c r="Q98">
        <v>6.4441887226697361</v>
      </c>
      <c r="R98">
        <v>0</v>
      </c>
      <c r="S98">
        <v>2.0363636363636366</v>
      </c>
      <c r="T98">
        <v>12.231070195627158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0.7952549999999996</v>
      </c>
      <c r="E99" s="156">
        <f t="shared" si="12"/>
        <v>0</v>
      </c>
      <c r="F99" s="156">
        <f t="shared" si="12"/>
        <v>2.016</v>
      </c>
      <c r="G99" s="156">
        <f t="shared" si="12"/>
        <v>0.7952549999999996</v>
      </c>
      <c r="H99" s="156"/>
      <c r="I99" s="156">
        <f t="shared" si="12"/>
        <v>0.26300000000000001</v>
      </c>
      <c r="J99" s="156">
        <f t="shared" si="12"/>
        <v>0.12</v>
      </c>
      <c r="K99" s="156">
        <f t="shared" si="12"/>
        <v>0</v>
      </c>
      <c r="L99" s="156">
        <f t="shared" si="12"/>
        <v>3.9432500000000037E-2</v>
      </c>
      <c r="M99" s="156">
        <f t="shared" si="12"/>
        <v>0.22776000000000016</v>
      </c>
      <c r="N99" s="156">
        <f t="shared" si="12"/>
        <v>0.65019250000000062</v>
      </c>
      <c r="O99" s="156">
        <f t="shared" si="12"/>
        <v>0.14506249999999996</v>
      </c>
      <c r="P99" s="156">
        <f t="shared" si="12"/>
        <v>0.32145745614873195</v>
      </c>
      <c r="Q99" s="156">
        <f t="shared" si="12"/>
        <v>0.14684714450741851</v>
      </c>
      <c r="R99" s="156">
        <f t="shared" si="12"/>
        <v>0</v>
      </c>
      <c r="S99" s="156">
        <f t="shared" si="12"/>
        <v>4.8234519068770298E-2</v>
      </c>
      <c r="T99" s="156">
        <f t="shared" si="12"/>
        <v>0.27871588027507993</v>
      </c>
      <c r="U99" s="156">
        <f t="shared" si="12"/>
        <v>0.7952549999999996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160.41999999999999</v>
      </c>
      <c r="E3">
        <f>BAWANA!AM3</f>
        <v>0</v>
      </c>
      <c r="F3">
        <f>(B3+C3)*0.8</f>
        <v>256</v>
      </c>
      <c r="G3">
        <f>(D3+E3)</f>
        <v>160.41999999999999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19</v>
      </c>
      <c r="M3">
        <f>TPDDL_EOD!AK3+TPDDL_EOD!AL3</f>
        <v>69.599999999999994</v>
      </c>
      <c r="N3">
        <f t="shared" ref="N3:N66" si="0">SUM(I3:M3)</f>
        <v>224.42</v>
      </c>
      <c r="O3" s="154">
        <f t="shared" ref="O3:O66" si="1">G3-N3</f>
        <v>-64</v>
      </c>
      <c r="P3">
        <v>53.611531949024155</v>
      </c>
      <c r="Q3">
        <v>39.315123429284377</v>
      </c>
      <c r="R3">
        <v>4.160254879244274</v>
      </c>
      <c r="S3">
        <v>13.581588093752785</v>
      </c>
      <c r="T3">
        <v>49.751501648694408</v>
      </c>
      <c r="U3" s="156">
        <f t="shared" ref="U3:U66" si="2">SUM(P3:T3)</f>
        <v>160.42000000000002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224.42000000000002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224.42000000000002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19</v>
      </c>
      <c r="M4">
        <f>TPDDL_EOD!AK4+TPDDL_EOD!AL4</f>
        <v>69.599999999999994</v>
      </c>
      <c r="N4">
        <f t="shared" si="0"/>
        <v>224.42</v>
      </c>
      <c r="O4" s="154">
        <f t="shared" si="1"/>
        <v>0</v>
      </c>
      <c r="P4">
        <v>75.000000000000014</v>
      </c>
      <c r="Q4">
        <v>55.000000000000007</v>
      </c>
      <c r="R4">
        <v>5.8200000000000012</v>
      </c>
      <c r="S4">
        <v>19.000000000000004</v>
      </c>
      <c r="T4">
        <v>69.600000000000009</v>
      </c>
      <c r="U4" s="156">
        <f t="shared" si="2"/>
        <v>224.42000000000002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214.42000000000002</v>
      </c>
      <c r="E5">
        <f>BAWANA!AM5</f>
        <v>0</v>
      </c>
      <c r="F5">
        <f t="shared" si="4"/>
        <v>256</v>
      </c>
      <c r="G5">
        <f t="shared" si="5"/>
        <v>214.42000000000002</v>
      </c>
      <c r="H5" s="154"/>
      <c r="I5">
        <f>BRPL_EOD!AK5+BRPL_EOD!AL5</f>
        <v>75</v>
      </c>
      <c r="J5">
        <f>BYPL_EOD!AK5+BYPL_EOD!AL5</f>
        <v>45</v>
      </c>
      <c r="K5">
        <f>MES_EOD!AK5+MES_EOD!AL5</f>
        <v>5.82</v>
      </c>
      <c r="L5">
        <f>NDMC_EOD!AK5+NDMC_EOD!AL5</f>
        <v>19</v>
      </c>
      <c r="M5">
        <f>TPDDL_EOD!AK5+TPDDL_EOD!AL5</f>
        <v>69.599999999999994</v>
      </c>
      <c r="N5">
        <f t="shared" si="0"/>
        <v>214.42</v>
      </c>
      <c r="O5" s="154">
        <f t="shared" si="1"/>
        <v>0</v>
      </c>
      <c r="P5">
        <v>75.000000000000014</v>
      </c>
      <c r="Q5">
        <v>45.000000000000007</v>
      </c>
      <c r="R5">
        <v>5.8200000000000012</v>
      </c>
      <c r="S5">
        <v>19.000000000000004</v>
      </c>
      <c r="T5">
        <v>69.600000000000009</v>
      </c>
      <c r="U5" s="156">
        <f t="shared" si="2"/>
        <v>214.42000000000007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214.42000000000002</v>
      </c>
      <c r="E6">
        <f>BAWANA!AM6</f>
        <v>0</v>
      </c>
      <c r="F6">
        <f t="shared" si="4"/>
        <v>256</v>
      </c>
      <c r="G6">
        <f t="shared" si="5"/>
        <v>214.42000000000002</v>
      </c>
      <c r="H6" s="154"/>
      <c r="I6">
        <f>BRPL_EOD!AK6+BRPL_EOD!AL6</f>
        <v>75</v>
      </c>
      <c r="J6">
        <f>BYPL_EOD!AK6+BYPL_EOD!AL6</f>
        <v>45</v>
      </c>
      <c r="K6">
        <f>MES_EOD!AK6+MES_EOD!AL6</f>
        <v>5.82</v>
      </c>
      <c r="L6">
        <f>NDMC_EOD!AK6+NDMC_EOD!AL6</f>
        <v>19</v>
      </c>
      <c r="M6">
        <f>TPDDL_EOD!AK6+TPDDL_EOD!AL6</f>
        <v>69.599999999999994</v>
      </c>
      <c r="N6">
        <f t="shared" si="0"/>
        <v>214.42</v>
      </c>
      <c r="O6" s="154">
        <f t="shared" si="1"/>
        <v>0</v>
      </c>
      <c r="P6">
        <v>75.000000000000014</v>
      </c>
      <c r="Q6">
        <v>45.000000000000007</v>
      </c>
      <c r="R6">
        <v>5.8200000000000012</v>
      </c>
      <c r="S6">
        <v>19.000000000000004</v>
      </c>
      <c r="T6">
        <v>69.600000000000009</v>
      </c>
      <c r="U6" s="156">
        <f t="shared" si="2"/>
        <v>214.42000000000007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54"/>
      <c r="I7">
        <f>BRPL_EOD!AK7+BRPL_EOD!AL7</f>
        <v>81.97</v>
      </c>
      <c r="J7">
        <f>BYPL_EOD!AK7+BYPL_EOD!AL7</f>
        <v>47.39</v>
      </c>
      <c r="K7">
        <f>MES_EOD!AK7+MES_EOD!AL7</f>
        <v>5.82</v>
      </c>
      <c r="L7">
        <f>NDMC_EOD!AK7+NDMC_EOD!AL7</f>
        <v>19.22</v>
      </c>
      <c r="M7">
        <f>TPDDL_EOD!AK7+TPDDL_EOD!AL7</f>
        <v>57.27</v>
      </c>
      <c r="N7">
        <f t="shared" si="0"/>
        <v>211.67000000000002</v>
      </c>
      <c r="O7" s="154">
        <f t="shared" si="1"/>
        <v>0</v>
      </c>
      <c r="P7">
        <v>81.97</v>
      </c>
      <c r="Q7">
        <v>47.39</v>
      </c>
      <c r="R7">
        <v>5.82</v>
      </c>
      <c r="S7">
        <v>19.22</v>
      </c>
      <c r="T7">
        <v>57.27</v>
      </c>
      <c r="U7" s="156">
        <f t="shared" si="2"/>
        <v>211.67000000000002</v>
      </c>
      <c r="V7" s="154">
        <f t="shared" si="3"/>
        <v>0</v>
      </c>
      <c r="Y7">
        <f>BAWANA!AW7+BAWANA!AX7</f>
        <v>26.33</v>
      </c>
      <c r="Z7">
        <f>BAWANA!BD7+BAWANA!BE7</f>
        <v>32</v>
      </c>
      <c r="AA7">
        <f>BAWANA!X7+BAWANA!Y7</f>
        <v>26.33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54"/>
      <c r="I8">
        <f>BRPL_EOD!AK8+BRPL_EOD!AL8</f>
        <v>81.97</v>
      </c>
      <c r="J8">
        <f>BYPL_EOD!AK8+BYPL_EOD!AL8</f>
        <v>47.39</v>
      </c>
      <c r="K8">
        <f>MES_EOD!AK8+MES_EOD!AL8</f>
        <v>5.82</v>
      </c>
      <c r="L8">
        <f>NDMC_EOD!AK8+NDMC_EOD!AL8</f>
        <v>19.22</v>
      </c>
      <c r="M8">
        <f>TPDDL_EOD!AK8+TPDDL_EOD!AL8</f>
        <v>57.27</v>
      </c>
      <c r="N8">
        <f t="shared" si="0"/>
        <v>211.67000000000002</v>
      </c>
      <c r="O8" s="154">
        <f t="shared" si="1"/>
        <v>0</v>
      </c>
      <c r="P8">
        <v>81.97</v>
      </c>
      <c r="Q8">
        <v>47.39</v>
      </c>
      <c r="R8">
        <v>5.82</v>
      </c>
      <c r="S8">
        <v>19.22</v>
      </c>
      <c r="T8">
        <v>57.27</v>
      </c>
      <c r="U8" s="156">
        <f t="shared" si="2"/>
        <v>211.67000000000002</v>
      </c>
      <c r="V8" s="154">
        <f t="shared" si="3"/>
        <v>0</v>
      </c>
      <c r="Y8">
        <f>BAWANA!AW8+BAWANA!AX8</f>
        <v>26.33</v>
      </c>
      <c r="Z8">
        <f>BAWANA!BD8+BAWANA!BE8</f>
        <v>32</v>
      </c>
      <c r="AA8">
        <f>BAWANA!X8+BAWANA!Y8</f>
        <v>26.33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26.33</v>
      </c>
      <c r="Z9">
        <f>BAWANA!BD9+BAWANA!BE9</f>
        <v>32</v>
      </c>
      <c r="AA9">
        <f>BAWANA!X9+BAWANA!Y9</f>
        <v>26.33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83.76</v>
      </c>
      <c r="J23">
        <f>BYPL_EOD!AK23+BYPL_EOD!AL23</f>
        <v>48.43</v>
      </c>
      <c r="K23">
        <f>MES_EOD!AK23+MES_EOD!AL23</f>
        <v>5.82</v>
      </c>
      <c r="L23">
        <f>NDMC_EOD!AK23+NDMC_EOD!AL23</f>
        <v>19.64</v>
      </c>
      <c r="M23">
        <f>TPDDL_EOD!AK23+TPDDL_EOD!AL23</f>
        <v>58.52</v>
      </c>
      <c r="N23">
        <f t="shared" si="0"/>
        <v>216.17</v>
      </c>
      <c r="O23" s="154">
        <f t="shared" si="1"/>
        <v>-4.4999999999999716</v>
      </c>
      <c r="P23">
        <v>82.016372299579047</v>
      </c>
      <c r="Q23">
        <v>47.421835129758989</v>
      </c>
      <c r="R23">
        <v>5.6988453531942467</v>
      </c>
      <c r="S23">
        <v>19.231155109404639</v>
      </c>
      <c r="T23">
        <v>57.301792108063111</v>
      </c>
      <c r="U23" s="156">
        <f t="shared" si="2"/>
        <v>211.67000000000007</v>
      </c>
      <c r="V23" s="154">
        <f t="shared" si="3"/>
        <v>0</v>
      </c>
      <c r="Y23">
        <f>BAWANA!AW23+BAWANA!AX23</f>
        <v>32</v>
      </c>
      <c r="Z23">
        <f>BAWANA!BD23+BAWANA!BE23</f>
        <v>26.33</v>
      </c>
      <c r="AA23">
        <f>BAWANA!X23+BAWANA!Y23</f>
        <v>32</v>
      </c>
      <c r="AB23">
        <f>BAWANA!AE23+BAWANA!AF23</f>
        <v>26.33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32</v>
      </c>
      <c r="Z24">
        <f>BAWANA!BD24+BAWANA!BE24</f>
        <v>26.33</v>
      </c>
      <c r="AA24">
        <f>BAWANA!X24+BAWANA!Y24</f>
        <v>32</v>
      </c>
      <c r="AB24">
        <f>BAWANA!AE24+BAWANA!AF24</f>
        <v>26.33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211.67000000000002</v>
      </c>
      <c r="E25">
        <f>BAWANA!AM25</f>
        <v>0</v>
      </c>
      <c r="F25">
        <f t="shared" si="4"/>
        <v>256</v>
      </c>
      <c r="G25">
        <f t="shared" si="5"/>
        <v>211.67000000000002</v>
      </c>
      <c r="H25" s="154"/>
      <c r="I25">
        <f>BRPL_EOD!AK25+BRPL_EOD!AL25</f>
        <v>81.97</v>
      </c>
      <c r="J25">
        <f>BYPL_EOD!AK25+BYPL_EOD!AL25</f>
        <v>47.39</v>
      </c>
      <c r="K25">
        <f>MES_EOD!AK25+MES_EOD!AL25</f>
        <v>5.82</v>
      </c>
      <c r="L25">
        <f>NDMC_EOD!AK25+NDMC_EOD!AL25</f>
        <v>19.22</v>
      </c>
      <c r="M25">
        <f>TPDDL_EOD!AK25+TPDDL_EOD!AL25</f>
        <v>57.27</v>
      </c>
      <c r="N25">
        <f t="shared" si="0"/>
        <v>211.67000000000002</v>
      </c>
      <c r="O25" s="154">
        <f t="shared" si="1"/>
        <v>0</v>
      </c>
      <c r="P25">
        <v>81.97</v>
      </c>
      <c r="Q25">
        <v>47.39</v>
      </c>
      <c r="R25">
        <v>5.82</v>
      </c>
      <c r="S25">
        <v>19.22</v>
      </c>
      <c r="T25">
        <v>57.27</v>
      </c>
      <c r="U25" s="156">
        <f t="shared" si="2"/>
        <v>211.67000000000002</v>
      </c>
      <c r="V25" s="154">
        <f t="shared" si="3"/>
        <v>0</v>
      </c>
      <c r="Y25">
        <f>BAWANA!AW25+BAWANA!AX25</f>
        <v>32</v>
      </c>
      <c r="Z25">
        <f>BAWANA!BD25+BAWANA!BE25</f>
        <v>26.33</v>
      </c>
      <c r="AA25">
        <f>BAWANA!X25+BAWANA!Y25</f>
        <v>32</v>
      </c>
      <c r="AB25">
        <f>BAWANA!AE25+BAWANA!AF25</f>
        <v>26.33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211.67000000000002</v>
      </c>
      <c r="E26">
        <f>BAWANA!AM26</f>
        <v>0</v>
      </c>
      <c r="F26">
        <f t="shared" si="4"/>
        <v>256</v>
      </c>
      <c r="G26">
        <f t="shared" si="5"/>
        <v>211.67000000000002</v>
      </c>
      <c r="H26" s="154"/>
      <c r="I26">
        <f>BRPL_EOD!AK26+BRPL_EOD!AL26</f>
        <v>81.97</v>
      </c>
      <c r="J26">
        <f>BYPL_EOD!AK26+BYPL_EOD!AL26</f>
        <v>47.39</v>
      </c>
      <c r="K26">
        <f>MES_EOD!AK26+MES_EOD!AL26</f>
        <v>5.82</v>
      </c>
      <c r="L26">
        <f>NDMC_EOD!AK26+NDMC_EOD!AL26</f>
        <v>19.22</v>
      </c>
      <c r="M26">
        <f>TPDDL_EOD!AK26+TPDDL_EOD!AL26</f>
        <v>57.27</v>
      </c>
      <c r="N26">
        <f t="shared" si="0"/>
        <v>211.67000000000002</v>
      </c>
      <c r="O26" s="154">
        <f t="shared" si="1"/>
        <v>0</v>
      </c>
      <c r="P26">
        <v>81.97</v>
      </c>
      <c r="Q26">
        <v>47.39</v>
      </c>
      <c r="R26">
        <v>5.82</v>
      </c>
      <c r="S26">
        <v>19.22</v>
      </c>
      <c r="T26">
        <v>57.27</v>
      </c>
      <c r="U26" s="156">
        <f t="shared" si="2"/>
        <v>211.67000000000002</v>
      </c>
      <c r="V26" s="154">
        <f t="shared" si="3"/>
        <v>0</v>
      </c>
      <c r="Y26">
        <f>BAWANA!AW26+BAWANA!AX26</f>
        <v>32</v>
      </c>
      <c r="Z26">
        <f>BAWANA!BD26+BAWANA!BE26</f>
        <v>26.33</v>
      </c>
      <c r="AA26">
        <f>BAWANA!X26+BAWANA!Y26</f>
        <v>32</v>
      </c>
      <c r="AB26">
        <f>BAWANA!AE26+BAWANA!AF26</f>
        <v>26.33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54"/>
      <c r="I27">
        <f>BRPL_EOD!AK27+BRPL_EOD!AL27</f>
        <v>83.76</v>
      </c>
      <c r="J27">
        <f>BYPL_EOD!AK27+BYPL_EOD!AL27</f>
        <v>48.43</v>
      </c>
      <c r="K27">
        <f>MES_EOD!AK27+MES_EOD!AL27</f>
        <v>5.82</v>
      </c>
      <c r="L27">
        <f>NDMC_EOD!AK27+NDMC_EOD!AL27</f>
        <v>19.64</v>
      </c>
      <c r="M27">
        <f>TPDDL_EOD!AK27+TPDDL_EOD!AL27</f>
        <v>58.52</v>
      </c>
      <c r="N27">
        <f t="shared" si="0"/>
        <v>216.17</v>
      </c>
      <c r="O27" s="154">
        <f t="shared" si="1"/>
        <v>1.0000000000019327E-2</v>
      </c>
      <c r="P27">
        <v>83.763874728223172</v>
      </c>
      <c r="Q27">
        <v>48.432240366378316</v>
      </c>
      <c r="R27">
        <v>5.8202692325484584</v>
      </c>
      <c r="S27">
        <v>19.640908544201324</v>
      </c>
      <c r="T27">
        <v>58.522707128648754</v>
      </c>
      <c r="U27" s="156">
        <f t="shared" si="2"/>
        <v>216.18000000000004</v>
      </c>
      <c r="V27" s="154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54"/>
      <c r="I28">
        <f>BRPL_EOD!AK28+BRPL_EOD!AL28</f>
        <v>83.76</v>
      </c>
      <c r="J28">
        <f>BYPL_EOD!AK28+BYPL_EOD!AL28</f>
        <v>48.43</v>
      </c>
      <c r="K28">
        <f>MES_EOD!AK28+MES_EOD!AL28</f>
        <v>5.82</v>
      </c>
      <c r="L28">
        <f>NDMC_EOD!AK28+NDMC_EOD!AL28</f>
        <v>19.64</v>
      </c>
      <c r="M28">
        <f>TPDDL_EOD!AK28+TPDDL_EOD!AL28</f>
        <v>58.52</v>
      </c>
      <c r="N28">
        <f t="shared" si="0"/>
        <v>216.17</v>
      </c>
      <c r="O28" s="154">
        <f t="shared" si="1"/>
        <v>1.0000000000019327E-2</v>
      </c>
      <c r="P28">
        <v>83.763874728223172</v>
      </c>
      <c r="Q28">
        <v>48.432240366378316</v>
      </c>
      <c r="R28">
        <v>5.8202692325484584</v>
      </c>
      <c r="S28">
        <v>19.640908544201324</v>
      </c>
      <c r="T28">
        <v>58.522707128648754</v>
      </c>
      <c r="U28" s="156">
        <f t="shared" si="2"/>
        <v>216.18000000000004</v>
      </c>
      <c r="V28" s="154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54"/>
      <c r="I29">
        <f>BRPL_EOD!AK29+BRPL_EOD!AL29</f>
        <v>83.76</v>
      </c>
      <c r="J29">
        <f>BYPL_EOD!AK29+BYPL_EOD!AL29</f>
        <v>48.43</v>
      </c>
      <c r="K29">
        <f>MES_EOD!AK29+MES_EOD!AL29</f>
        <v>5.82</v>
      </c>
      <c r="L29">
        <f>NDMC_EOD!AK29+NDMC_EOD!AL29</f>
        <v>19.64</v>
      </c>
      <c r="M29">
        <f>TPDDL_EOD!AK29+TPDDL_EOD!AL29</f>
        <v>58.52</v>
      </c>
      <c r="N29">
        <f t="shared" si="0"/>
        <v>216.17</v>
      </c>
      <c r="O29" s="154">
        <f t="shared" si="1"/>
        <v>1.0000000000019327E-2</v>
      </c>
      <c r="P29">
        <v>83.763874728223172</v>
      </c>
      <c r="Q29">
        <v>48.432240366378316</v>
      </c>
      <c r="R29">
        <v>5.8202692325484584</v>
      </c>
      <c r="S29">
        <v>19.640908544201324</v>
      </c>
      <c r="T29">
        <v>58.522707128648754</v>
      </c>
      <c r="U29" s="156">
        <f t="shared" si="2"/>
        <v>216.18000000000004</v>
      </c>
      <c r="V29" s="154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54"/>
      <c r="I30">
        <f>BRPL_EOD!AK30+BRPL_EOD!AL30</f>
        <v>83.76</v>
      </c>
      <c r="J30">
        <f>BYPL_EOD!AK30+BYPL_EOD!AL30</f>
        <v>48.43</v>
      </c>
      <c r="K30">
        <f>MES_EOD!AK30+MES_EOD!AL30</f>
        <v>5.82</v>
      </c>
      <c r="L30">
        <f>NDMC_EOD!AK30+NDMC_EOD!AL30</f>
        <v>19.64</v>
      </c>
      <c r="M30">
        <f>TPDDL_EOD!AK30+TPDDL_EOD!AL30</f>
        <v>58.52</v>
      </c>
      <c r="N30">
        <f t="shared" si="0"/>
        <v>216.17</v>
      </c>
      <c r="O30" s="154">
        <f t="shared" si="1"/>
        <v>1.0000000000019327E-2</v>
      </c>
      <c r="P30">
        <v>83.763874728223172</v>
      </c>
      <c r="Q30">
        <v>48.432240366378316</v>
      </c>
      <c r="R30">
        <v>5.8202692325484584</v>
      </c>
      <c r="S30">
        <v>19.640908544201324</v>
      </c>
      <c r="T30">
        <v>58.522707128648754</v>
      </c>
      <c r="U30" s="156">
        <f t="shared" si="2"/>
        <v>216.18000000000004</v>
      </c>
      <c r="V30" s="154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54"/>
      <c r="I31">
        <f>BRPL_EOD!AK31+BRPL_EOD!AL31</f>
        <v>83.76</v>
      </c>
      <c r="J31">
        <f>BYPL_EOD!AK31+BYPL_EOD!AL31</f>
        <v>48.43</v>
      </c>
      <c r="K31">
        <f>MES_EOD!AK31+MES_EOD!AL31</f>
        <v>5.82</v>
      </c>
      <c r="L31">
        <f>NDMC_EOD!AK31+NDMC_EOD!AL31</f>
        <v>19.64</v>
      </c>
      <c r="M31">
        <f>TPDDL_EOD!AK31+TPDDL_EOD!AL31</f>
        <v>58.52</v>
      </c>
      <c r="N31">
        <f t="shared" si="0"/>
        <v>216.17</v>
      </c>
      <c r="O31" s="154">
        <f t="shared" si="1"/>
        <v>1.0000000000019327E-2</v>
      </c>
      <c r="P31">
        <v>83.763874728223172</v>
      </c>
      <c r="Q31">
        <v>48.432240366378316</v>
      </c>
      <c r="R31">
        <v>5.8202692325484584</v>
      </c>
      <c r="S31">
        <v>19.640908544201324</v>
      </c>
      <c r="T31">
        <v>58.522707128648754</v>
      </c>
      <c r="U31" s="156">
        <f t="shared" si="2"/>
        <v>216.18000000000004</v>
      </c>
      <c r="V31" s="154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54"/>
      <c r="I32">
        <f>BRPL_EOD!AK32+BRPL_EOD!AL32</f>
        <v>83.76</v>
      </c>
      <c r="J32">
        <f>BYPL_EOD!AK32+BYPL_EOD!AL32</f>
        <v>48.43</v>
      </c>
      <c r="K32">
        <f>MES_EOD!AK32+MES_EOD!AL32</f>
        <v>5.82</v>
      </c>
      <c r="L32">
        <f>NDMC_EOD!AK32+NDMC_EOD!AL32</f>
        <v>19.64</v>
      </c>
      <c r="M32">
        <f>TPDDL_EOD!AK32+TPDDL_EOD!AL32</f>
        <v>58.52</v>
      </c>
      <c r="N32">
        <f t="shared" si="0"/>
        <v>216.17</v>
      </c>
      <c r="O32" s="154">
        <f t="shared" si="1"/>
        <v>1.0000000000019327E-2</v>
      </c>
      <c r="P32">
        <v>83.763874728223172</v>
      </c>
      <c r="Q32">
        <v>48.432240366378316</v>
      </c>
      <c r="R32">
        <v>5.8202692325484584</v>
      </c>
      <c r="S32">
        <v>19.640908544201324</v>
      </c>
      <c r="T32">
        <v>58.522707128648754</v>
      </c>
      <c r="U32" s="156">
        <f t="shared" si="2"/>
        <v>216.18000000000004</v>
      </c>
      <c r="V32" s="154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54"/>
      <c r="I33">
        <f>BRPL_EOD!AK33+BRPL_EOD!AL33</f>
        <v>83.76</v>
      </c>
      <c r="J33">
        <f>BYPL_EOD!AK33+BYPL_EOD!AL33</f>
        <v>48.43</v>
      </c>
      <c r="K33">
        <f>MES_EOD!AK33+MES_EOD!AL33</f>
        <v>5.82</v>
      </c>
      <c r="L33">
        <f>NDMC_EOD!AK33+NDMC_EOD!AL33</f>
        <v>19.64</v>
      </c>
      <c r="M33">
        <f>TPDDL_EOD!AK33+TPDDL_EOD!AL33</f>
        <v>58.52</v>
      </c>
      <c r="N33">
        <f t="shared" si="0"/>
        <v>216.17</v>
      </c>
      <c r="O33" s="154">
        <f t="shared" si="1"/>
        <v>1.0000000000019327E-2</v>
      </c>
      <c r="P33">
        <v>83.763874728223172</v>
      </c>
      <c r="Q33">
        <v>48.432240366378316</v>
      </c>
      <c r="R33">
        <v>5.8202692325484584</v>
      </c>
      <c r="S33">
        <v>19.640908544201324</v>
      </c>
      <c r="T33">
        <v>58.522707128648754</v>
      </c>
      <c r="U33" s="156">
        <f t="shared" si="2"/>
        <v>216.18000000000004</v>
      </c>
      <c r="V33" s="154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54"/>
      <c r="I34">
        <f>BRPL_EOD!AK34+BRPL_EOD!AL34</f>
        <v>83.76</v>
      </c>
      <c r="J34">
        <f>BYPL_EOD!AK34+BYPL_EOD!AL34</f>
        <v>48.43</v>
      </c>
      <c r="K34">
        <f>MES_EOD!AK34+MES_EOD!AL34</f>
        <v>5.82</v>
      </c>
      <c r="L34">
        <f>NDMC_EOD!AK34+NDMC_EOD!AL34</f>
        <v>19.64</v>
      </c>
      <c r="M34">
        <f>TPDDL_EOD!AK34+TPDDL_EOD!AL34</f>
        <v>58.52</v>
      </c>
      <c r="N34">
        <f t="shared" si="0"/>
        <v>216.17</v>
      </c>
      <c r="O34" s="154">
        <f t="shared" si="1"/>
        <v>1.0000000000019327E-2</v>
      </c>
      <c r="P34">
        <v>83.763874728223172</v>
      </c>
      <c r="Q34">
        <v>48.432240366378316</v>
      </c>
      <c r="R34">
        <v>5.8202692325484584</v>
      </c>
      <c r="S34">
        <v>19.640908544201324</v>
      </c>
      <c r="T34">
        <v>58.522707128648754</v>
      </c>
      <c r="U34" s="156">
        <f t="shared" si="2"/>
        <v>216.18000000000004</v>
      </c>
      <c r="V34" s="154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216.15999999999997</v>
      </c>
      <c r="E35">
        <f>BAWANA!AM35</f>
        <v>0</v>
      </c>
      <c r="F35">
        <f t="shared" si="4"/>
        <v>256</v>
      </c>
      <c r="G35">
        <f t="shared" si="5"/>
        <v>216.15999999999997</v>
      </c>
      <c r="H35" s="154"/>
      <c r="I35">
        <f>BRPL_EOD!AK35+BRPL_EOD!AL35</f>
        <v>83.79</v>
      </c>
      <c r="J35">
        <f>BYPL_EOD!AK35+BYPL_EOD!AL35</f>
        <v>48.45</v>
      </c>
      <c r="K35">
        <f>MES_EOD!AK35+MES_EOD!AL35</f>
        <v>5.73</v>
      </c>
      <c r="L35">
        <f>NDMC_EOD!AK35+NDMC_EOD!AL35</f>
        <v>19.649999999999999</v>
      </c>
      <c r="M35">
        <f>TPDDL_EOD!AK35+TPDDL_EOD!AL35</f>
        <v>58.54</v>
      </c>
      <c r="N35">
        <f t="shared" si="0"/>
        <v>216.16</v>
      </c>
      <c r="O35" s="154">
        <f t="shared" si="1"/>
        <v>0</v>
      </c>
      <c r="P35">
        <v>83.789999999999992</v>
      </c>
      <c r="Q35">
        <v>48.449999999999996</v>
      </c>
      <c r="R35">
        <v>5.7299999999999995</v>
      </c>
      <c r="S35">
        <v>19.649999999999995</v>
      </c>
      <c r="T35">
        <v>58.539999999999992</v>
      </c>
      <c r="U35" s="156">
        <f t="shared" si="2"/>
        <v>216.15999999999997</v>
      </c>
      <c r="V35" s="154">
        <f t="shared" si="3"/>
        <v>0</v>
      </c>
      <c r="Y35">
        <f>BAWANA!AW35+BAWANA!AX35</f>
        <v>26.92</v>
      </c>
      <c r="Z35">
        <f>BAWANA!BD35+BAWANA!BE35</f>
        <v>26.92</v>
      </c>
      <c r="AA35">
        <f>BAWANA!X35+BAWANA!Y35</f>
        <v>26.92</v>
      </c>
      <c r="AB35">
        <f>BAWANA!AE35+BAWANA!AF35</f>
        <v>26.92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216.15999999999997</v>
      </c>
      <c r="E36">
        <f>BAWANA!AM36</f>
        <v>0</v>
      </c>
      <c r="F36">
        <f t="shared" si="4"/>
        <v>256</v>
      </c>
      <c r="G36">
        <f t="shared" si="5"/>
        <v>216.15999999999997</v>
      </c>
      <c r="H36" s="154"/>
      <c r="I36">
        <f>BRPL_EOD!AK36+BRPL_EOD!AL36</f>
        <v>83.79</v>
      </c>
      <c r="J36">
        <f>BYPL_EOD!AK36+BYPL_EOD!AL36</f>
        <v>48.45</v>
      </c>
      <c r="K36">
        <f>MES_EOD!AK36+MES_EOD!AL36</f>
        <v>5.73</v>
      </c>
      <c r="L36">
        <f>NDMC_EOD!AK36+NDMC_EOD!AL36</f>
        <v>19.649999999999999</v>
      </c>
      <c r="M36">
        <f>TPDDL_EOD!AK36+TPDDL_EOD!AL36</f>
        <v>58.54</v>
      </c>
      <c r="N36">
        <f t="shared" si="0"/>
        <v>216.16</v>
      </c>
      <c r="O36" s="154">
        <f t="shared" si="1"/>
        <v>0</v>
      </c>
      <c r="P36">
        <v>83.789999999999992</v>
      </c>
      <c r="Q36">
        <v>48.449999999999996</v>
      </c>
      <c r="R36">
        <v>5.7299999999999995</v>
      </c>
      <c r="S36">
        <v>19.649999999999995</v>
      </c>
      <c r="T36">
        <v>58.539999999999992</v>
      </c>
      <c r="U36" s="156">
        <f t="shared" si="2"/>
        <v>216.15999999999997</v>
      </c>
      <c r="V36" s="154">
        <f t="shared" si="3"/>
        <v>0</v>
      </c>
      <c r="Y36">
        <f>BAWANA!AW36+BAWANA!AX36</f>
        <v>26.92</v>
      </c>
      <c r="Z36">
        <f>BAWANA!BD36+BAWANA!BE36</f>
        <v>26.92</v>
      </c>
      <c r="AA36">
        <f>BAWANA!X36+BAWANA!Y36</f>
        <v>26.92</v>
      </c>
      <c r="AB36">
        <f>BAWANA!AE36+BAWANA!AF36</f>
        <v>26.92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216.15999999999997</v>
      </c>
      <c r="E37">
        <f>BAWANA!AM37</f>
        <v>0</v>
      </c>
      <c r="F37">
        <f t="shared" si="4"/>
        <v>256</v>
      </c>
      <c r="G37">
        <f t="shared" si="5"/>
        <v>216.15999999999997</v>
      </c>
      <c r="H37" s="154"/>
      <c r="I37">
        <f>BRPL_EOD!AK37+BRPL_EOD!AL37</f>
        <v>83.79</v>
      </c>
      <c r="J37">
        <f>BYPL_EOD!AK37+BYPL_EOD!AL37</f>
        <v>48.45</v>
      </c>
      <c r="K37">
        <f>MES_EOD!AK37+MES_EOD!AL37</f>
        <v>5.73</v>
      </c>
      <c r="L37">
        <f>NDMC_EOD!AK37+NDMC_EOD!AL37</f>
        <v>19.649999999999999</v>
      </c>
      <c r="M37">
        <f>TPDDL_EOD!AK37+TPDDL_EOD!AL37</f>
        <v>58.54</v>
      </c>
      <c r="N37">
        <f t="shared" si="0"/>
        <v>216.16</v>
      </c>
      <c r="O37" s="154">
        <f t="shared" si="1"/>
        <v>0</v>
      </c>
      <c r="P37">
        <v>83.789999999999992</v>
      </c>
      <c r="Q37">
        <v>48.449999999999996</v>
      </c>
      <c r="R37">
        <v>5.7299999999999995</v>
      </c>
      <c r="S37">
        <v>19.649999999999995</v>
      </c>
      <c r="T37">
        <v>58.539999999999992</v>
      </c>
      <c r="U37" s="156">
        <f t="shared" si="2"/>
        <v>216.15999999999997</v>
      </c>
      <c r="V37" s="154">
        <f t="shared" si="3"/>
        <v>0</v>
      </c>
      <c r="Y37">
        <f>BAWANA!AW37+BAWANA!AX37</f>
        <v>26.92</v>
      </c>
      <c r="Z37">
        <f>BAWANA!BD37+BAWANA!BE37</f>
        <v>26.92</v>
      </c>
      <c r="AA37">
        <f>BAWANA!X37+BAWANA!Y37</f>
        <v>26.92</v>
      </c>
      <c r="AB37">
        <f>BAWANA!AE37+BAWANA!AF37</f>
        <v>26.92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216.15999999999997</v>
      </c>
      <c r="E38">
        <f>BAWANA!AM38</f>
        <v>0</v>
      </c>
      <c r="F38">
        <f t="shared" si="4"/>
        <v>256</v>
      </c>
      <c r="G38">
        <f t="shared" si="5"/>
        <v>216.15999999999997</v>
      </c>
      <c r="H38" s="154"/>
      <c r="I38">
        <f>BRPL_EOD!AK38+BRPL_EOD!AL38</f>
        <v>83.79</v>
      </c>
      <c r="J38">
        <f>BYPL_EOD!AK38+BYPL_EOD!AL38</f>
        <v>48.45</v>
      </c>
      <c r="K38">
        <f>MES_EOD!AK38+MES_EOD!AL38</f>
        <v>5.73</v>
      </c>
      <c r="L38">
        <f>NDMC_EOD!AK38+NDMC_EOD!AL38</f>
        <v>19.649999999999999</v>
      </c>
      <c r="M38">
        <f>TPDDL_EOD!AK38+TPDDL_EOD!AL38</f>
        <v>58.54</v>
      </c>
      <c r="N38">
        <f t="shared" si="0"/>
        <v>216.16</v>
      </c>
      <c r="O38" s="154">
        <f t="shared" si="1"/>
        <v>0</v>
      </c>
      <c r="P38">
        <v>83.789999999999992</v>
      </c>
      <c r="Q38">
        <v>48.449999999999996</v>
      </c>
      <c r="R38">
        <v>5.7299999999999995</v>
      </c>
      <c r="S38">
        <v>19.649999999999995</v>
      </c>
      <c r="T38">
        <v>58.539999999999992</v>
      </c>
      <c r="U38" s="156">
        <f t="shared" si="2"/>
        <v>216.15999999999997</v>
      </c>
      <c r="V38" s="154">
        <f t="shared" si="3"/>
        <v>0</v>
      </c>
      <c r="Y38">
        <f>BAWANA!AW38+BAWANA!AX38</f>
        <v>26.92</v>
      </c>
      <c r="Z38">
        <f>BAWANA!BD38+BAWANA!BE38</f>
        <v>26.92</v>
      </c>
      <c r="AA38">
        <f>BAWANA!X38+BAWANA!Y38</f>
        <v>26.92</v>
      </c>
      <c r="AB38">
        <f>BAWANA!AE38+BAWANA!AF38</f>
        <v>26.92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216.15999999999997</v>
      </c>
      <c r="E39">
        <f>BAWANA!AM39</f>
        <v>0</v>
      </c>
      <c r="F39">
        <f t="shared" si="4"/>
        <v>256</v>
      </c>
      <c r="G39">
        <f t="shared" si="5"/>
        <v>216.15999999999997</v>
      </c>
      <c r="H39" s="154"/>
      <c r="I39">
        <f>BRPL_EOD!AK39+BRPL_EOD!AL39</f>
        <v>83.79</v>
      </c>
      <c r="J39">
        <f>BYPL_EOD!AK39+BYPL_EOD!AL39</f>
        <v>48.45</v>
      </c>
      <c r="K39">
        <f>MES_EOD!AK39+MES_EOD!AL39</f>
        <v>5.73</v>
      </c>
      <c r="L39">
        <f>NDMC_EOD!AK39+NDMC_EOD!AL39</f>
        <v>19.649999999999999</v>
      </c>
      <c r="M39">
        <f>TPDDL_EOD!AK39+TPDDL_EOD!AL39</f>
        <v>58.54</v>
      </c>
      <c r="N39">
        <f t="shared" si="0"/>
        <v>216.16</v>
      </c>
      <c r="O39" s="154">
        <f t="shared" si="1"/>
        <v>0</v>
      </c>
      <c r="P39">
        <v>83.789999999999992</v>
      </c>
      <c r="Q39">
        <v>48.449999999999996</v>
      </c>
      <c r="R39">
        <v>5.7299999999999995</v>
      </c>
      <c r="S39">
        <v>19.649999999999995</v>
      </c>
      <c r="T39">
        <v>58.539999999999992</v>
      </c>
      <c r="U39" s="156">
        <f t="shared" si="2"/>
        <v>216.15999999999997</v>
      </c>
      <c r="V39" s="154">
        <f t="shared" si="3"/>
        <v>0</v>
      </c>
      <c r="Y39">
        <f>BAWANA!AW39+BAWANA!AX39</f>
        <v>26.92</v>
      </c>
      <c r="Z39">
        <f>BAWANA!BD39+BAWANA!BE39</f>
        <v>26.92</v>
      </c>
      <c r="AA39">
        <f>BAWANA!X39+BAWANA!Y39</f>
        <v>26.92</v>
      </c>
      <c r="AB39">
        <f>BAWANA!AE39+BAWANA!AF39</f>
        <v>26.92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216.15999999999997</v>
      </c>
      <c r="E40">
        <f>BAWANA!AM40</f>
        <v>0</v>
      </c>
      <c r="F40">
        <f t="shared" si="4"/>
        <v>256</v>
      </c>
      <c r="G40">
        <f t="shared" si="5"/>
        <v>216.15999999999997</v>
      </c>
      <c r="H40" s="154"/>
      <c r="I40">
        <f>BRPL_EOD!AK40+BRPL_EOD!AL40</f>
        <v>83.79</v>
      </c>
      <c r="J40">
        <f>BYPL_EOD!AK40+BYPL_EOD!AL40</f>
        <v>48.45</v>
      </c>
      <c r="K40">
        <f>MES_EOD!AK40+MES_EOD!AL40</f>
        <v>5.73</v>
      </c>
      <c r="L40">
        <f>NDMC_EOD!AK40+NDMC_EOD!AL40</f>
        <v>19.649999999999999</v>
      </c>
      <c r="M40">
        <f>TPDDL_EOD!AK40+TPDDL_EOD!AL40</f>
        <v>58.54</v>
      </c>
      <c r="N40">
        <f t="shared" si="0"/>
        <v>216.16</v>
      </c>
      <c r="O40" s="154">
        <f t="shared" si="1"/>
        <v>0</v>
      </c>
      <c r="P40">
        <v>83.789999999999992</v>
      </c>
      <c r="Q40">
        <v>48.449999999999996</v>
      </c>
      <c r="R40">
        <v>5.7299999999999995</v>
      </c>
      <c r="S40">
        <v>19.649999999999995</v>
      </c>
      <c r="T40">
        <v>58.539999999999992</v>
      </c>
      <c r="U40" s="156">
        <f t="shared" si="2"/>
        <v>216.15999999999997</v>
      </c>
      <c r="V40" s="154">
        <f t="shared" si="3"/>
        <v>0</v>
      </c>
      <c r="Y40">
        <f>BAWANA!AW40+BAWANA!AX40</f>
        <v>26.92</v>
      </c>
      <c r="Z40">
        <f>BAWANA!BD40+BAWANA!BE40</f>
        <v>26.92</v>
      </c>
      <c r="AA40">
        <f>BAWANA!X40+BAWANA!Y40</f>
        <v>26.92</v>
      </c>
      <c r="AB40">
        <f>BAWANA!AE40+BAWANA!AF40</f>
        <v>26.92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216.15999999999997</v>
      </c>
      <c r="E41">
        <f>BAWANA!AM41</f>
        <v>0</v>
      </c>
      <c r="F41">
        <f t="shared" si="4"/>
        <v>256</v>
      </c>
      <c r="G41">
        <f t="shared" si="5"/>
        <v>216.15999999999997</v>
      </c>
      <c r="H41" s="154"/>
      <c r="I41">
        <f>BRPL_EOD!AK41+BRPL_EOD!AL41</f>
        <v>83.79</v>
      </c>
      <c r="J41">
        <f>BYPL_EOD!AK41+BYPL_EOD!AL41</f>
        <v>48.45</v>
      </c>
      <c r="K41">
        <f>MES_EOD!AK41+MES_EOD!AL41</f>
        <v>5.73</v>
      </c>
      <c r="L41">
        <f>NDMC_EOD!AK41+NDMC_EOD!AL41</f>
        <v>19.649999999999999</v>
      </c>
      <c r="M41">
        <f>TPDDL_EOD!AK41+TPDDL_EOD!AL41</f>
        <v>58.54</v>
      </c>
      <c r="N41">
        <f t="shared" si="0"/>
        <v>216.16</v>
      </c>
      <c r="O41" s="154">
        <f t="shared" si="1"/>
        <v>0</v>
      </c>
      <c r="P41">
        <v>83.789999999999992</v>
      </c>
      <c r="Q41">
        <v>48.449999999999996</v>
      </c>
      <c r="R41">
        <v>5.7299999999999995</v>
      </c>
      <c r="S41">
        <v>19.649999999999995</v>
      </c>
      <c r="T41">
        <v>58.539999999999992</v>
      </c>
      <c r="U41" s="156">
        <f t="shared" si="2"/>
        <v>216.15999999999997</v>
      </c>
      <c r="V41" s="154">
        <f t="shared" si="3"/>
        <v>0</v>
      </c>
      <c r="Y41">
        <f>BAWANA!AW41+BAWANA!AX41</f>
        <v>26.92</v>
      </c>
      <c r="Z41">
        <f>BAWANA!BD41+BAWANA!BE41</f>
        <v>26.92</v>
      </c>
      <c r="AA41">
        <f>BAWANA!X41+BAWANA!Y41</f>
        <v>26.92</v>
      </c>
      <c r="AB41">
        <f>BAWANA!AE41+BAWANA!AF41</f>
        <v>26.92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216.15999999999997</v>
      </c>
      <c r="E42">
        <f>BAWANA!AM42</f>
        <v>0</v>
      </c>
      <c r="F42">
        <f t="shared" si="4"/>
        <v>256</v>
      </c>
      <c r="G42">
        <f t="shared" si="5"/>
        <v>216.15999999999997</v>
      </c>
      <c r="H42" s="154"/>
      <c r="I42">
        <f>BRPL_EOD!AK42+BRPL_EOD!AL42</f>
        <v>83.79</v>
      </c>
      <c r="J42">
        <f>BYPL_EOD!AK42+BYPL_EOD!AL42</f>
        <v>48.45</v>
      </c>
      <c r="K42">
        <f>MES_EOD!AK42+MES_EOD!AL42</f>
        <v>5.73</v>
      </c>
      <c r="L42">
        <f>NDMC_EOD!AK42+NDMC_EOD!AL42</f>
        <v>19.649999999999999</v>
      </c>
      <c r="M42">
        <f>TPDDL_EOD!AK42+TPDDL_EOD!AL42</f>
        <v>58.54</v>
      </c>
      <c r="N42">
        <f t="shared" si="0"/>
        <v>216.16</v>
      </c>
      <c r="O42" s="154">
        <f t="shared" si="1"/>
        <v>0</v>
      </c>
      <c r="P42">
        <v>83.789999999999992</v>
      </c>
      <c r="Q42">
        <v>48.449999999999996</v>
      </c>
      <c r="R42">
        <v>5.7299999999999995</v>
      </c>
      <c r="S42">
        <v>19.649999999999995</v>
      </c>
      <c r="T42">
        <v>58.539999999999992</v>
      </c>
      <c r="U42" s="156">
        <f t="shared" si="2"/>
        <v>216.15999999999997</v>
      </c>
      <c r="V42" s="154">
        <f t="shared" si="3"/>
        <v>0</v>
      </c>
      <c r="Y42">
        <f>BAWANA!AW42+BAWANA!AX42</f>
        <v>26.92</v>
      </c>
      <c r="Z42">
        <f>BAWANA!BD42+BAWANA!BE42</f>
        <v>26.92</v>
      </c>
      <c r="AA42">
        <f>BAWANA!X42+BAWANA!Y42</f>
        <v>26.92</v>
      </c>
      <c r="AB42">
        <f>BAWANA!AE42+BAWANA!AF42</f>
        <v>26.92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216.14</v>
      </c>
      <c r="E43">
        <f>BAWANA!AM43</f>
        <v>0</v>
      </c>
      <c r="F43">
        <f t="shared" si="4"/>
        <v>256</v>
      </c>
      <c r="G43">
        <f t="shared" si="5"/>
        <v>216.14</v>
      </c>
      <c r="H43" s="154"/>
      <c r="I43">
        <f>BRPL_EOD!AK43+BRPL_EOD!AL43</f>
        <v>83.82</v>
      </c>
      <c r="J43">
        <f>BYPL_EOD!AK43+BYPL_EOD!AL43</f>
        <v>48.47</v>
      </c>
      <c r="K43">
        <f>MES_EOD!AK43+MES_EOD!AL43</f>
        <v>5.64</v>
      </c>
      <c r="L43">
        <f>NDMC_EOD!AK43+NDMC_EOD!AL43</f>
        <v>19.66</v>
      </c>
      <c r="M43">
        <f>TPDDL_EOD!AK43+TPDDL_EOD!AL43</f>
        <v>58.56</v>
      </c>
      <c r="N43">
        <f t="shared" si="0"/>
        <v>216.14999999999998</v>
      </c>
      <c r="O43" s="154">
        <f t="shared" si="1"/>
        <v>-9.9999999999909051E-3</v>
      </c>
      <c r="P43">
        <v>83.816122137404577</v>
      </c>
      <c r="Q43">
        <v>48.467757575757574</v>
      </c>
      <c r="R43">
        <v>5.639739070090215</v>
      </c>
      <c r="S43">
        <v>19.659090446449227</v>
      </c>
      <c r="T43">
        <v>58.557290770298408</v>
      </c>
      <c r="U43" s="156">
        <f t="shared" si="2"/>
        <v>216.14000000000001</v>
      </c>
      <c r="V43" s="154">
        <f t="shared" si="3"/>
        <v>0</v>
      </c>
      <c r="Y43">
        <f>BAWANA!AW43+BAWANA!AX43</f>
        <v>26.93</v>
      </c>
      <c r="Z43">
        <f>BAWANA!BD43+BAWANA!BE43</f>
        <v>26.93</v>
      </c>
      <c r="AA43">
        <f>BAWANA!X43+BAWANA!Y43</f>
        <v>26.93</v>
      </c>
      <c r="AB43">
        <f>BAWANA!AE43+BAWANA!AF43</f>
        <v>26.93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216.14</v>
      </c>
      <c r="E44">
        <f>BAWANA!AM44</f>
        <v>0</v>
      </c>
      <c r="F44">
        <f t="shared" si="4"/>
        <v>256</v>
      </c>
      <c r="G44">
        <f t="shared" si="5"/>
        <v>216.14</v>
      </c>
      <c r="H44" s="154"/>
      <c r="I44">
        <f>BRPL_EOD!AK44+BRPL_EOD!AL44</f>
        <v>83.82</v>
      </c>
      <c r="J44">
        <f>BYPL_EOD!AK44+BYPL_EOD!AL44</f>
        <v>48.47</v>
      </c>
      <c r="K44">
        <f>MES_EOD!AK44+MES_EOD!AL44</f>
        <v>5.64</v>
      </c>
      <c r="L44">
        <f>NDMC_EOD!AK44+NDMC_EOD!AL44</f>
        <v>19.66</v>
      </c>
      <c r="M44">
        <f>TPDDL_EOD!AK44+TPDDL_EOD!AL44</f>
        <v>58.56</v>
      </c>
      <c r="N44">
        <f t="shared" si="0"/>
        <v>216.14999999999998</v>
      </c>
      <c r="O44" s="154">
        <f t="shared" si="1"/>
        <v>-9.9999999999909051E-3</v>
      </c>
      <c r="P44">
        <v>83.816122137404577</v>
      </c>
      <c r="Q44">
        <v>48.467757575757574</v>
      </c>
      <c r="R44">
        <v>5.639739070090215</v>
      </c>
      <c r="S44">
        <v>19.659090446449227</v>
      </c>
      <c r="T44">
        <v>58.557290770298408</v>
      </c>
      <c r="U44" s="156">
        <f t="shared" si="2"/>
        <v>216.14000000000001</v>
      </c>
      <c r="V44" s="154">
        <f t="shared" si="3"/>
        <v>0</v>
      </c>
      <c r="Y44">
        <f>BAWANA!AW44+BAWANA!AX44</f>
        <v>26.93</v>
      </c>
      <c r="Z44">
        <f>BAWANA!BD44+BAWANA!BE44</f>
        <v>26.93</v>
      </c>
      <c r="AA44">
        <f>BAWANA!X44+BAWANA!Y44</f>
        <v>26.93</v>
      </c>
      <c r="AB44">
        <f>BAWANA!AE44+BAWANA!AF44</f>
        <v>26.93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216.14</v>
      </c>
      <c r="E45">
        <f>BAWANA!AM45</f>
        <v>0</v>
      </c>
      <c r="F45">
        <f t="shared" si="4"/>
        <v>256</v>
      </c>
      <c r="G45">
        <f t="shared" si="5"/>
        <v>216.14</v>
      </c>
      <c r="H45" s="154"/>
      <c r="I45">
        <f>BRPL_EOD!AK45+BRPL_EOD!AL45</f>
        <v>83.82</v>
      </c>
      <c r="J45">
        <f>BYPL_EOD!AK45+BYPL_EOD!AL45</f>
        <v>48.47</v>
      </c>
      <c r="K45">
        <f>MES_EOD!AK45+MES_EOD!AL45</f>
        <v>5.64</v>
      </c>
      <c r="L45">
        <f>NDMC_EOD!AK45+NDMC_EOD!AL45</f>
        <v>19.66</v>
      </c>
      <c r="M45">
        <f>TPDDL_EOD!AK45+TPDDL_EOD!AL45</f>
        <v>58.56</v>
      </c>
      <c r="N45">
        <f t="shared" si="0"/>
        <v>216.14999999999998</v>
      </c>
      <c r="O45" s="154">
        <f t="shared" si="1"/>
        <v>-9.9999999999909051E-3</v>
      </c>
      <c r="P45">
        <v>83.816122137404577</v>
      </c>
      <c r="Q45">
        <v>48.467757575757574</v>
      </c>
      <c r="R45">
        <v>5.639739070090215</v>
      </c>
      <c r="S45">
        <v>19.659090446449227</v>
      </c>
      <c r="T45">
        <v>58.557290770298408</v>
      </c>
      <c r="U45" s="156">
        <f t="shared" si="2"/>
        <v>216.14000000000001</v>
      </c>
      <c r="V45" s="154">
        <f t="shared" si="3"/>
        <v>0</v>
      </c>
      <c r="Y45">
        <f>BAWANA!AW45+BAWANA!AX45</f>
        <v>26.93</v>
      </c>
      <c r="Z45">
        <f>BAWANA!BD45+BAWANA!BE45</f>
        <v>26.93</v>
      </c>
      <c r="AA45">
        <f>BAWANA!X45+BAWANA!Y45</f>
        <v>26.93</v>
      </c>
      <c r="AB45">
        <f>BAWANA!AE45+BAWANA!AF45</f>
        <v>26.93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216.14</v>
      </c>
      <c r="E46">
        <f>BAWANA!AM46</f>
        <v>0</v>
      </c>
      <c r="F46">
        <f t="shared" si="4"/>
        <v>256</v>
      </c>
      <c r="G46">
        <f t="shared" si="5"/>
        <v>216.14</v>
      </c>
      <c r="H46" s="154"/>
      <c r="I46">
        <f>BRPL_EOD!AK46+BRPL_EOD!AL46</f>
        <v>83.82</v>
      </c>
      <c r="J46">
        <f>BYPL_EOD!AK46+BYPL_EOD!AL46</f>
        <v>48.47</v>
      </c>
      <c r="K46">
        <f>MES_EOD!AK46+MES_EOD!AL46</f>
        <v>5.64</v>
      </c>
      <c r="L46">
        <f>NDMC_EOD!AK46+NDMC_EOD!AL46</f>
        <v>19.66</v>
      </c>
      <c r="M46">
        <f>TPDDL_EOD!AK46+TPDDL_EOD!AL46</f>
        <v>58.56</v>
      </c>
      <c r="N46">
        <f t="shared" si="0"/>
        <v>216.14999999999998</v>
      </c>
      <c r="O46" s="154">
        <f t="shared" si="1"/>
        <v>-9.9999999999909051E-3</v>
      </c>
      <c r="P46">
        <v>83.816122137404577</v>
      </c>
      <c r="Q46">
        <v>48.467757575757574</v>
      </c>
      <c r="R46">
        <v>5.639739070090215</v>
      </c>
      <c r="S46">
        <v>19.659090446449227</v>
      </c>
      <c r="T46">
        <v>58.557290770298408</v>
      </c>
      <c r="U46" s="156">
        <f t="shared" si="2"/>
        <v>216.14000000000001</v>
      </c>
      <c r="V46" s="154">
        <f t="shared" si="3"/>
        <v>0</v>
      </c>
      <c r="Y46">
        <f>BAWANA!AW46+BAWANA!AX46</f>
        <v>26.93</v>
      </c>
      <c r="Z46">
        <f>BAWANA!BD46+BAWANA!BE46</f>
        <v>26.93</v>
      </c>
      <c r="AA46">
        <f>BAWANA!X46+BAWANA!Y46</f>
        <v>26.93</v>
      </c>
      <c r="AB46">
        <f>BAWANA!AE46+BAWANA!AF46</f>
        <v>26.93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216.14</v>
      </c>
      <c r="E47">
        <f>BAWANA!AM47</f>
        <v>0</v>
      </c>
      <c r="F47">
        <f t="shared" si="4"/>
        <v>256</v>
      </c>
      <c r="G47">
        <f t="shared" si="5"/>
        <v>216.14</v>
      </c>
      <c r="H47" s="154"/>
      <c r="I47">
        <f>BRPL_EOD!AK47+BRPL_EOD!AL47</f>
        <v>83.82</v>
      </c>
      <c r="J47">
        <f>BYPL_EOD!AK47+BYPL_EOD!AL47</f>
        <v>48.47</v>
      </c>
      <c r="K47">
        <f>MES_EOD!AK47+MES_EOD!AL47</f>
        <v>5.64</v>
      </c>
      <c r="L47">
        <f>NDMC_EOD!AK47+NDMC_EOD!AL47</f>
        <v>19.66</v>
      </c>
      <c r="M47">
        <f>TPDDL_EOD!AK47+TPDDL_EOD!AL47</f>
        <v>58.56</v>
      </c>
      <c r="N47">
        <f t="shared" si="0"/>
        <v>216.14999999999998</v>
      </c>
      <c r="O47" s="154">
        <f t="shared" si="1"/>
        <v>-9.9999999999909051E-3</v>
      </c>
      <c r="P47">
        <v>83.816122137404577</v>
      </c>
      <c r="Q47">
        <v>48.467757575757574</v>
      </c>
      <c r="R47">
        <v>5.639739070090215</v>
      </c>
      <c r="S47">
        <v>19.659090446449227</v>
      </c>
      <c r="T47">
        <v>58.557290770298408</v>
      </c>
      <c r="U47" s="156">
        <f t="shared" si="2"/>
        <v>216.14000000000001</v>
      </c>
      <c r="V47" s="154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216.14</v>
      </c>
      <c r="E48">
        <f>BAWANA!AM48</f>
        <v>0</v>
      </c>
      <c r="F48">
        <f t="shared" si="4"/>
        <v>256</v>
      </c>
      <c r="G48">
        <f t="shared" si="5"/>
        <v>216.14</v>
      </c>
      <c r="H48" s="154"/>
      <c r="I48">
        <f>BRPL_EOD!AK48+BRPL_EOD!AL48</f>
        <v>83.82</v>
      </c>
      <c r="J48">
        <f>BYPL_EOD!AK48+BYPL_EOD!AL48</f>
        <v>48.47</v>
      </c>
      <c r="K48">
        <f>MES_EOD!AK48+MES_EOD!AL48</f>
        <v>5.64</v>
      </c>
      <c r="L48">
        <f>NDMC_EOD!AK48+NDMC_EOD!AL48</f>
        <v>19.66</v>
      </c>
      <c r="M48">
        <f>TPDDL_EOD!AK48+TPDDL_EOD!AL48</f>
        <v>58.56</v>
      </c>
      <c r="N48">
        <f t="shared" si="0"/>
        <v>216.14999999999998</v>
      </c>
      <c r="O48" s="154">
        <f t="shared" si="1"/>
        <v>-9.9999999999909051E-3</v>
      </c>
      <c r="P48">
        <v>83.816122137404577</v>
      </c>
      <c r="Q48">
        <v>48.467757575757574</v>
      </c>
      <c r="R48">
        <v>5.639739070090215</v>
      </c>
      <c r="S48">
        <v>19.659090446449227</v>
      </c>
      <c r="T48">
        <v>58.557290770298408</v>
      </c>
      <c r="U48" s="156">
        <f t="shared" si="2"/>
        <v>216.14000000000001</v>
      </c>
      <c r="V48" s="154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216.14</v>
      </c>
      <c r="E49">
        <f>BAWANA!AM49</f>
        <v>0</v>
      </c>
      <c r="F49">
        <f t="shared" si="4"/>
        <v>256</v>
      </c>
      <c r="G49">
        <f t="shared" si="5"/>
        <v>216.14</v>
      </c>
      <c r="H49" s="154"/>
      <c r="I49">
        <f>BRPL_EOD!AK49+BRPL_EOD!AL49</f>
        <v>83.82</v>
      </c>
      <c r="J49">
        <f>BYPL_EOD!AK49+BYPL_EOD!AL49</f>
        <v>48.47</v>
      </c>
      <c r="K49">
        <f>MES_EOD!AK49+MES_EOD!AL49</f>
        <v>5.64</v>
      </c>
      <c r="L49">
        <f>NDMC_EOD!AK49+NDMC_EOD!AL49</f>
        <v>19.66</v>
      </c>
      <c r="M49">
        <f>TPDDL_EOD!AK49+TPDDL_EOD!AL49</f>
        <v>58.56</v>
      </c>
      <c r="N49">
        <f t="shared" si="0"/>
        <v>216.14999999999998</v>
      </c>
      <c r="O49" s="154">
        <f t="shared" si="1"/>
        <v>-9.9999999999909051E-3</v>
      </c>
      <c r="P49">
        <v>83.816122137404577</v>
      </c>
      <c r="Q49">
        <v>48.467757575757574</v>
      </c>
      <c r="R49">
        <v>5.639739070090215</v>
      </c>
      <c r="S49">
        <v>19.659090446449227</v>
      </c>
      <c r="T49">
        <v>58.557290770298408</v>
      </c>
      <c r="U49" s="156">
        <f t="shared" si="2"/>
        <v>216.14000000000001</v>
      </c>
      <c r="V49" s="154">
        <f t="shared" si="3"/>
        <v>0</v>
      </c>
      <c r="Y49">
        <f>BAWANA!AW49+BAWANA!AX49</f>
        <v>26.93</v>
      </c>
      <c r="Z49">
        <f>BAWANA!BD49+BAWANA!BE49</f>
        <v>26.93</v>
      </c>
      <c r="AA49">
        <f>BAWANA!X49+BAWANA!Y49</f>
        <v>26.93</v>
      </c>
      <c r="AB49">
        <f>BAWANA!AE49+BAWANA!AF49</f>
        <v>26.93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216.14</v>
      </c>
      <c r="E50">
        <f>BAWANA!AM50</f>
        <v>0</v>
      </c>
      <c r="F50">
        <f t="shared" si="4"/>
        <v>256</v>
      </c>
      <c r="G50">
        <f t="shared" si="5"/>
        <v>216.14</v>
      </c>
      <c r="H50" s="154"/>
      <c r="I50">
        <f>BRPL_EOD!AK50+BRPL_EOD!AL50</f>
        <v>83.82</v>
      </c>
      <c r="J50">
        <f>BYPL_EOD!AK50+BYPL_EOD!AL50</f>
        <v>48.47</v>
      </c>
      <c r="K50">
        <f>MES_EOD!AK50+MES_EOD!AL50</f>
        <v>5.64</v>
      </c>
      <c r="L50">
        <f>NDMC_EOD!AK50+NDMC_EOD!AL50</f>
        <v>19.66</v>
      </c>
      <c r="M50">
        <f>TPDDL_EOD!AK50+TPDDL_EOD!AL50</f>
        <v>58.56</v>
      </c>
      <c r="N50">
        <f t="shared" si="0"/>
        <v>216.14999999999998</v>
      </c>
      <c r="O50" s="154">
        <f t="shared" si="1"/>
        <v>-9.9999999999909051E-3</v>
      </c>
      <c r="P50">
        <v>83.816122137404577</v>
      </c>
      <c r="Q50">
        <v>48.467757575757574</v>
      </c>
      <c r="R50">
        <v>5.639739070090215</v>
      </c>
      <c r="S50">
        <v>19.659090446449227</v>
      </c>
      <c r="T50">
        <v>58.557290770298408</v>
      </c>
      <c r="U50" s="156">
        <f t="shared" si="2"/>
        <v>216.14000000000001</v>
      </c>
      <c r="V50" s="154">
        <f t="shared" si="3"/>
        <v>0</v>
      </c>
      <c r="Y50">
        <f>BAWANA!AW50+BAWANA!AX50</f>
        <v>26.93</v>
      </c>
      <c r="Z50">
        <f>BAWANA!BD50+BAWANA!BE50</f>
        <v>26.93</v>
      </c>
      <c r="AA50">
        <f>BAWANA!X50+BAWANA!Y50</f>
        <v>26.93</v>
      </c>
      <c r="AB50">
        <f>BAWANA!AE50+BAWANA!AF50</f>
        <v>26.93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215.98000000000002</v>
      </c>
      <c r="E51">
        <f>BAWANA!AM51</f>
        <v>0</v>
      </c>
      <c r="F51">
        <f t="shared" si="4"/>
        <v>256</v>
      </c>
      <c r="G51">
        <f t="shared" si="5"/>
        <v>215.98000000000002</v>
      </c>
      <c r="H51" s="154"/>
      <c r="I51">
        <f>BRPL_EOD!AK51+BRPL_EOD!AL51</f>
        <v>84.08</v>
      </c>
      <c r="J51">
        <f>BYPL_EOD!AK51+BYPL_EOD!AL51</f>
        <v>48.61</v>
      </c>
      <c r="K51">
        <f>MES_EOD!AK51+MES_EOD!AL51</f>
        <v>5.55</v>
      </c>
      <c r="L51">
        <f>NDMC_EOD!AK51+NDMC_EOD!AL51</f>
        <v>19</v>
      </c>
      <c r="M51">
        <f>TPDDL_EOD!AK51+TPDDL_EOD!AL51</f>
        <v>58.74</v>
      </c>
      <c r="N51">
        <f t="shared" si="0"/>
        <v>215.98000000000002</v>
      </c>
      <c r="O51" s="154">
        <f t="shared" si="1"/>
        <v>0</v>
      </c>
      <c r="P51">
        <v>84.08</v>
      </c>
      <c r="Q51">
        <v>48.61</v>
      </c>
      <c r="R51">
        <v>5.55</v>
      </c>
      <c r="S51">
        <v>19</v>
      </c>
      <c r="T51">
        <v>58.74</v>
      </c>
      <c r="U51" s="156">
        <f t="shared" si="2"/>
        <v>215.98000000000002</v>
      </c>
      <c r="V51" s="154">
        <f t="shared" si="3"/>
        <v>0</v>
      </c>
      <c r="Y51">
        <f>BAWANA!AW51+BAWANA!AX51</f>
        <v>27.01</v>
      </c>
      <c r="Z51">
        <f>BAWANA!BD51+BAWANA!BE51</f>
        <v>27.01</v>
      </c>
      <c r="AA51">
        <f>BAWANA!X51+BAWANA!Y51</f>
        <v>27.01</v>
      </c>
      <c r="AB51">
        <f>BAWANA!AE51+BAWANA!AF51</f>
        <v>27.01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215.98000000000002</v>
      </c>
      <c r="E52">
        <f>BAWANA!AM52</f>
        <v>0</v>
      </c>
      <c r="F52">
        <f t="shared" si="4"/>
        <v>256</v>
      </c>
      <c r="G52">
        <f t="shared" si="5"/>
        <v>215.98000000000002</v>
      </c>
      <c r="H52" s="154"/>
      <c r="I52">
        <f>BRPL_EOD!AK52+BRPL_EOD!AL52</f>
        <v>84.08</v>
      </c>
      <c r="J52">
        <f>BYPL_EOD!AK52+BYPL_EOD!AL52</f>
        <v>48.61</v>
      </c>
      <c r="K52">
        <f>MES_EOD!AK52+MES_EOD!AL52</f>
        <v>5.55</v>
      </c>
      <c r="L52">
        <f>NDMC_EOD!AK52+NDMC_EOD!AL52</f>
        <v>19</v>
      </c>
      <c r="M52">
        <f>TPDDL_EOD!AK52+TPDDL_EOD!AL52</f>
        <v>58.74</v>
      </c>
      <c r="N52">
        <f t="shared" si="0"/>
        <v>215.98000000000002</v>
      </c>
      <c r="O52" s="154">
        <f t="shared" si="1"/>
        <v>0</v>
      </c>
      <c r="P52">
        <v>84.08</v>
      </c>
      <c r="Q52">
        <v>48.61</v>
      </c>
      <c r="R52">
        <v>5.55</v>
      </c>
      <c r="S52">
        <v>19</v>
      </c>
      <c r="T52">
        <v>58.74</v>
      </c>
      <c r="U52" s="156">
        <f t="shared" si="2"/>
        <v>215.98000000000002</v>
      </c>
      <c r="V52" s="154">
        <f t="shared" si="3"/>
        <v>0</v>
      </c>
      <c r="Y52">
        <f>BAWANA!AW52+BAWANA!AX52</f>
        <v>27.01</v>
      </c>
      <c r="Z52">
        <f>BAWANA!BD52+BAWANA!BE52</f>
        <v>27.01</v>
      </c>
      <c r="AA52">
        <f>BAWANA!X52+BAWANA!Y52</f>
        <v>27.01</v>
      </c>
      <c r="AB52">
        <f>BAWANA!AE52+BAWANA!AF52</f>
        <v>27.01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215.98000000000002</v>
      </c>
      <c r="E53">
        <f>BAWANA!AM53</f>
        <v>0</v>
      </c>
      <c r="F53">
        <f t="shared" si="4"/>
        <v>256</v>
      </c>
      <c r="G53">
        <f t="shared" si="5"/>
        <v>215.98000000000002</v>
      </c>
      <c r="H53" s="154"/>
      <c r="I53">
        <f>BRPL_EOD!AK53+BRPL_EOD!AL53</f>
        <v>84.08</v>
      </c>
      <c r="J53">
        <f>BYPL_EOD!AK53+BYPL_EOD!AL53</f>
        <v>48.61</v>
      </c>
      <c r="K53">
        <f>MES_EOD!AK53+MES_EOD!AL53</f>
        <v>5.55</v>
      </c>
      <c r="L53">
        <f>NDMC_EOD!AK53+NDMC_EOD!AL53</f>
        <v>19</v>
      </c>
      <c r="M53">
        <f>TPDDL_EOD!AK53+TPDDL_EOD!AL53</f>
        <v>58.74</v>
      </c>
      <c r="N53">
        <f t="shared" si="0"/>
        <v>215.98000000000002</v>
      </c>
      <c r="O53" s="154">
        <f t="shared" si="1"/>
        <v>0</v>
      </c>
      <c r="P53">
        <v>84.08</v>
      </c>
      <c r="Q53">
        <v>48.61</v>
      </c>
      <c r="R53">
        <v>5.55</v>
      </c>
      <c r="S53">
        <v>19</v>
      </c>
      <c r="T53">
        <v>58.74</v>
      </c>
      <c r="U53" s="156">
        <f t="shared" si="2"/>
        <v>215.98000000000002</v>
      </c>
      <c r="V53" s="154">
        <f t="shared" si="3"/>
        <v>0</v>
      </c>
      <c r="Y53">
        <f>BAWANA!AW53+BAWANA!AX53</f>
        <v>27.01</v>
      </c>
      <c r="Z53">
        <f>BAWANA!BD53+BAWANA!BE53</f>
        <v>27.01</v>
      </c>
      <c r="AA53">
        <f>BAWANA!X53+BAWANA!Y53</f>
        <v>27.01</v>
      </c>
      <c r="AB53">
        <f>BAWANA!AE53+BAWANA!AF53</f>
        <v>27.01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215.98000000000002</v>
      </c>
      <c r="E54">
        <f>BAWANA!AM54</f>
        <v>0</v>
      </c>
      <c r="F54">
        <f t="shared" si="4"/>
        <v>256</v>
      </c>
      <c r="G54">
        <f t="shared" si="5"/>
        <v>215.98000000000002</v>
      </c>
      <c r="H54" s="154"/>
      <c r="I54">
        <f>BRPL_EOD!AK54+BRPL_EOD!AL54</f>
        <v>84.08</v>
      </c>
      <c r="J54">
        <f>BYPL_EOD!AK54+BYPL_EOD!AL54</f>
        <v>48.61</v>
      </c>
      <c r="K54">
        <f>MES_EOD!AK54+MES_EOD!AL54</f>
        <v>5.55</v>
      </c>
      <c r="L54">
        <f>NDMC_EOD!AK54+NDMC_EOD!AL54</f>
        <v>19</v>
      </c>
      <c r="M54">
        <f>TPDDL_EOD!AK54+TPDDL_EOD!AL54</f>
        <v>58.74</v>
      </c>
      <c r="N54">
        <f t="shared" si="0"/>
        <v>215.98000000000002</v>
      </c>
      <c r="O54" s="154">
        <f t="shared" si="1"/>
        <v>0</v>
      </c>
      <c r="P54">
        <v>84.08</v>
      </c>
      <c r="Q54">
        <v>48.61</v>
      </c>
      <c r="R54">
        <v>5.55</v>
      </c>
      <c r="S54">
        <v>19</v>
      </c>
      <c r="T54">
        <v>58.74</v>
      </c>
      <c r="U54" s="156">
        <f t="shared" si="2"/>
        <v>215.98000000000002</v>
      </c>
      <c r="V54" s="154">
        <f t="shared" si="3"/>
        <v>0</v>
      </c>
      <c r="Y54">
        <f>BAWANA!AW54+BAWANA!AX54</f>
        <v>27.01</v>
      </c>
      <c r="Z54">
        <f>BAWANA!BD54+BAWANA!BE54</f>
        <v>27.01</v>
      </c>
      <c r="AA54">
        <f>BAWANA!X54+BAWANA!Y54</f>
        <v>27.01</v>
      </c>
      <c r="AB54">
        <f>BAWANA!AE54+BAWANA!AF54</f>
        <v>27.01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215.98000000000002</v>
      </c>
      <c r="E55">
        <f>BAWANA!AM55</f>
        <v>0</v>
      </c>
      <c r="F55">
        <f t="shared" si="4"/>
        <v>256</v>
      </c>
      <c r="G55">
        <f t="shared" si="5"/>
        <v>215.98000000000002</v>
      </c>
      <c r="H55" s="154"/>
      <c r="I55">
        <f>BRPL_EOD!AK55+BRPL_EOD!AL55</f>
        <v>84.08</v>
      </c>
      <c r="J55">
        <f>BYPL_EOD!AK55+BYPL_EOD!AL55</f>
        <v>48.61</v>
      </c>
      <c r="K55">
        <f>MES_EOD!AK55+MES_EOD!AL55</f>
        <v>5.55</v>
      </c>
      <c r="L55">
        <f>NDMC_EOD!AK55+NDMC_EOD!AL55</f>
        <v>19</v>
      </c>
      <c r="M55">
        <f>TPDDL_EOD!AK55+TPDDL_EOD!AL55</f>
        <v>58.74</v>
      </c>
      <c r="N55">
        <f t="shared" si="0"/>
        <v>215.98000000000002</v>
      </c>
      <c r="O55" s="154">
        <f t="shared" si="1"/>
        <v>0</v>
      </c>
      <c r="P55">
        <v>84.08</v>
      </c>
      <c r="Q55">
        <v>48.61</v>
      </c>
      <c r="R55">
        <v>5.55</v>
      </c>
      <c r="S55">
        <v>19</v>
      </c>
      <c r="T55">
        <v>58.74</v>
      </c>
      <c r="U55" s="156">
        <f t="shared" si="2"/>
        <v>215.98000000000002</v>
      </c>
      <c r="V55" s="154">
        <f t="shared" si="3"/>
        <v>0</v>
      </c>
      <c r="Y55">
        <f>BAWANA!AW55+BAWANA!AX55</f>
        <v>27.01</v>
      </c>
      <c r="Z55">
        <f>BAWANA!BD55+BAWANA!BE55</f>
        <v>27.01</v>
      </c>
      <c r="AA55">
        <f>BAWANA!X55+BAWANA!Y55</f>
        <v>27.01</v>
      </c>
      <c r="AB55">
        <f>BAWANA!AE55+BAWANA!AF55</f>
        <v>27.01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215.98000000000002</v>
      </c>
      <c r="E56">
        <f>BAWANA!AM56</f>
        <v>0</v>
      </c>
      <c r="F56">
        <f t="shared" si="4"/>
        <v>256</v>
      </c>
      <c r="G56">
        <f t="shared" si="5"/>
        <v>215.98000000000002</v>
      </c>
      <c r="H56" s="154"/>
      <c r="I56">
        <f>BRPL_EOD!AK56+BRPL_EOD!AL56</f>
        <v>84.08</v>
      </c>
      <c r="J56">
        <f>BYPL_EOD!AK56+BYPL_EOD!AL56</f>
        <v>48.61</v>
      </c>
      <c r="K56">
        <f>MES_EOD!AK56+MES_EOD!AL56</f>
        <v>5.55</v>
      </c>
      <c r="L56">
        <f>NDMC_EOD!AK56+NDMC_EOD!AL56</f>
        <v>19</v>
      </c>
      <c r="M56">
        <f>TPDDL_EOD!AK56+TPDDL_EOD!AL56</f>
        <v>58.74</v>
      </c>
      <c r="N56">
        <f t="shared" si="0"/>
        <v>215.98000000000002</v>
      </c>
      <c r="O56" s="154">
        <f t="shared" si="1"/>
        <v>0</v>
      </c>
      <c r="P56">
        <v>84.08</v>
      </c>
      <c r="Q56">
        <v>48.61</v>
      </c>
      <c r="R56">
        <v>5.55</v>
      </c>
      <c r="S56">
        <v>19</v>
      </c>
      <c r="T56">
        <v>58.74</v>
      </c>
      <c r="U56" s="156">
        <f t="shared" si="2"/>
        <v>215.98000000000002</v>
      </c>
      <c r="V56" s="154">
        <f t="shared" si="3"/>
        <v>0</v>
      </c>
      <c r="Y56">
        <f>BAWANA!AW56+BAWANA!AX56</f>
        <v>27.01</v>
      </c>
      <c r="Z56">
        <f>BAWANA!BD56+BAWANA!BE56</f>
        <v>27.01</v>
      </c>
      <c r="AA56">
        <f>BAWANA!X56+BAWANA!Y56</f>
        <v>27.01</v>
      </c>
      <c r="AB56">
        <f>BAWANA!AE56+BAWANA!AF56</f>
        <v>27.01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215.98000000000002</v>
      </c>
      <c r="E57">
        <f>BAWANA!AM57</f>
        <v>0</v>
      </c>
      <c r="F57">
        <f t="shared" si="4"/>
        <v>256</v>
      </c>
      <c r="G57">
        <f t="shared" si="5"/>
        <v>215.98000000000002</v>
      </c>
      <c r="H57" s="154"/>
      <c r="I57">
        <f>BRPL_EOD!AK57+BRPL_EOD!AL57</f>
        <v>84.08</v>
      </c>
      <c r="J57">
        <f>BYPL_EOD!AK57+BYPL_EOD!AL57</f>
        <v>48.61</v>
      </c>
      <c r="K57">
        <f>MES_EOD!AK57+MES_EOD!AL57</f>
        <v>5.55</v>
      </c>
      <c r="L57">
        <f>NDMC_EOD!AK57+NDMC_EOD!AL57</f>
        <v>19</v>
      </c>
      <c r="M57">
        <f>TPDDL_EOD!AK57+TPDDL_EOD!AL57</f>
        <v>58.74</v>
      </c>
      <c r="N57">
        <f t="shared" si="0"/>
        <v>215.98000000000002</v>
      </c>
      <c r="O57" s="154">
        <f t="shared" si="1"/>
        <v>0</v>
      </c>
      <c r="P57">
        <v>84.08</v>
      </c>
      <c r="Q57">
        <v>48.61</v>
      </c>
      <c r="R57">
        <v>5.55</v>
      </c>
      <c r="S57">
        <v>19</v>
      </c>
      <c r="T57">
        <v>58.74</v>
      </c>
      <c r="U57" s="156">
        <f t="shared" si="2"/>
        <v>215.98000000000002</v>
      </c>
      <c r="V57" s="154">
        <f t="shared" si="3"/>
        <v>0</v>
      </c>
      <c r="Y57">
        <f>BAWANA!AW57+BAWANA!AX57</f>
        <v>27.01</v>
      </c>
      <c r="Z57">
        <f>BAWANA!BD57+BAWANA!BE57</f>
        <v>27.01</v>
      </c>
      <c r="AA57">
        <f>BAWANA!X57+BAWANA!Y57</f>
        <v>27.01</v>
      </c>
      <c r="AB57">
        <f>BAWANA!AE57+BAWANA!AF57</f>
        <v>27.01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215.98000000000002</v>
      </c>
      <c r="E58">
        <f>BAWANA!AM58</f>
        <v>0</v>
      </c>
      <c r="F58">
        <f t="shared" si="4"/>
        <v>256</v>
      </c>
      <c r="G58">
        <f t="shared" si="5"/>
        <v>215.98000000000002</v>
      </c>
      <c r="H58" s="154"/>
      <c r="I58">
        <f>BRPL_EOD!AK58+BRPL_EOD!AL58</f>
        <v>84.08</v>
      </c>
      <c r="J58">
        <f>BYPL_EOD!AK58+BYPL_EOD!AL58</f>
        <v>48.61</v>
      </c>
      <c r="K58">
        <f>MES_EOD!AK58+MES_EOD!AL58</f>
        <v>5.55</v>
      </c>
      <c r="L58">
        <f>NDMC_EOD!AK58+NDMC_EOD!AL58</f>
        <v>19</v>
      </c>
      <c r="M58">
        <f>TPDDL_EOD!AK58+TPDDL_EOD!AL58</f>
        <v>58.74</v>
      </c>
      <c r="N58">
        <f t="shared" si="0"/>
        <v>215.98000000000002</v>
      </c>
      <c r="O58" s="154">
        <f t="shared" si="1"/>
        <v>0</v>
      </c>
      <c r="P58">
        <v>84.08</v>
      </c>
      <c r="Q58">
        <v>48.61</v>
      </c>
      <c r="R58">
        <v>5.55</v>
      </c>
      <c r="S58">
        <v>19</v>
      </c>
      <c r="T58">
        <v>58.74</v>
      </c>
      <c r="U58" s="156">
        <f t="shared" si="2"/>
        <v>215.98000000000002</v>
      </c>
      <c r="V58" s="154">
        <f t="shared" si="3"/>
        <v>0</v>
      </c>
      <c r="Y58">
        <f>BAWANA!AW58+BAWANA!AX58</f>
        <v>27.01</v>
      </c>
      <c r="Z58">
        <f>BAWANA!BD58+BAWANA!BE58</f>
        <v>27.01</v>
      </c>
      <c r="AA58">
        <f>BAWANA!X58+BAWANA!Y58</f>
        <v>27.01</v>
      </c>
      <c r="AB58">
        <f>BAWANA!AE58+BAWANA!AF58</f>
        <v>27.01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215.98000000000002</v>
      </c>
      <c r="E59">
        <f>BAWANA!AM59</f>
        <v>0</v>
      </c>
      <c r="F59">
        <f t="shared" si="4"/>
        <v>256</v>
      </c>
      <c r="G59">
        <f t="shared" si="5"/>
        <v>215.98000000000002</v>
      </c>
      <c r="H59" s="154"/>
      <c r="I59">
        <f>BRPL_EOD!AK59+BRPL_EOD!AL59</f>
        <v>84.08</v>
      </c>
      <c r="J59">
        <f>BYPL_EOD!AK59+BYPL_EOD!AL59</f>
        <v>48.61</v>
      </c>
      <c r="K59">
        <f>MES_EOD!AK59+MES_EOD!AL59</f>
        <v>5.55</v>
      </c>
      <c r="L59">
        <f>NDMC_EOD!AK59+NDMC_EOD!AL59</f>
        <v>19</v>
      </c>
      <c r="M59">
        <f>TPDDL_EOD!AK59+TPDDL_EOD!AL59</f>
        <v>58.74</v>
      </c>
      <c r="N59">
        <f t="shared" si="0"/>
        <v>215.98000000000002</v>
      </c>
      <c r="O59" s="154">
        <f t="shared" si="1"/>
        <v>0</v>
      </c>
      <c r="P59">
        <v>84.08</v>
      </c>
      <c r="Q59">
        <v>48.61</v>
      </c>
      <c r="R59">
        <v>5.55</v>
      </c>
      <c r="S59">
        <v>19</v>
      </c>
      <c r="T59">
        <v>58.74</v>
      </c>
      <c r="U59" s="156">
        <f t="shared" si="2"/>
        <v>215.98000000000002</v>
      </c>
      <c r="V59" s="154">
        <f t="shared" si="3"/>
        <v>0</v>
      </c>
      <c r="Y59">
        <f>BAWANA!AW59+BAWANA!AX59</f>
        <v>27.01</v>
      </c>
      <c r="Z59">
        <f>BAWANA!BD59+BAWANA!BE59</f>
        <v>27.01</v>
      </c>
      <c r="AA59">
        <f>BAWANA!X59+BAWANA!Y59</f>
        <v>27.01</v>
      </c>
      <c r="AB59">
        <f>BAWANA!AE59+BAWANA!AF59</f>
        <v>27.01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215.98000000000002</v>
      </c>
      <c r="E60">
        <f>BAWANA!AM60</f>
        <v>0</v>
      </c>
      <c r="F60">
        <f t="shared" si="4"/>
        <v>256</v>
      </c>
      <c r="G60">
        <f t="shared" si="5"/>
        <v>215.98000000000002</v>
      </c>
      <c r="H60" s="154"/>
      <c r="I60">
        <f>BRPL_EOD!AK60+BRPL_EOD!AL60</f>
        <v>84.08</v>
      </c>
      <c r="J60">
        <f>BYPL_EOD!AK60+BYPL_EOD!AL60</f>
        <v>48.61</v>
      </c>
      <c r="K60">
        <f>MES_EOD!AK60+MES_EOD!AL60</f>
        <v>5.55</v>
      </c>
      <c r="L60">
        <f>NDMC_EOD!AK60+NDMC_EOD!AL60</f>
        <v>19</v>
      </c>
      <c r="M60">
        <f>TPDDL_EOD!AK60+TPDDL_EOD!AL60</f>
        <v>58.74</v>
      </c>
      <c r="N60">
        <f t="shared" si="0"/>
        <v>215.98000000000002</v>
      </c>
      <c r="O60" s="154">
        <f t="shared" si="1"/>
        <v>0</v>
      </c>
      <c r="P60">
        <v>84.08</v>
      </c>
      <c r="Q60">
        <v>48.61</v>
      </c>
      <c r="R60">
        <v>5.55</v>
      </c>
      <c r="S60">
        <v>19</v>
      </c>
      <c r="T60">
        <v>58.74</v>
      </c>
      <c r="U60" s="156">
        <f t="shared" si="2"/>
        <v>215.98000000000002</v>
      </c>
      <c r="V60" s="154">
        <f t="shared" si="3"/>
        <v>0</v>
      </c>
      <c r="Y60">
        <f>BAWANA!AW60+BAWANA!AX60</f>
        <v>27.01</v>
      </c>
      <c r="Z60">
        <f>BAWANA!BD60+BAWANA!BE60</f>
        <v>27.01</v>
      </c>
      <c r="AA60">
        <f>BAWANA!X60+BAWANA!Y60</f>
        <v>27.01</v>
      </c>
      <c r="AB60">
        <f>BAWANA!AE60+BAWANA!AF60</f>
        <v>27.01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218.18</v>
      </c>
      <c r="E61">
        <f>BAWANA!AM61</f>
        <v>0</v>
      </c>
      <c r="F61">
        <f t="shared" si="4"/>
        <v>256</v>
      </c>
      <c r="G61">
        <f t="shared" si="5"/>
        <v>218.18</v>
      </c>
      <c r="H61" s="154"/>
      <c r="I61">
        <f>BRPL_EOD!AK61+BRPL_EOD!AL61</f>
        <v>80.66</v>
      </c>
      <c r="J61">
        <f>BYPL_EOD!AK61+BYPL_EOD!AL61</f>
        <v>46.64</v>
      </c>
      <c r="K61">
        <f>MES_EOD!AK61+MES_EOD!AL61</f>
        <v>5.55</v>
      </c>
      <c r="L61">
        <f>NDMC_EOD!AK61+NDMC_EOD!AL61</f>
        <v>19</v>
      </c>
      <c r="M61">
        <f>TPDDL_EOD!AK61+TPDDL_EOD!AL61</f>
        <v>66.34</v>
      </c>
      <c r="N61">
        <f t="shared" si="0"/>
        <v>218.19</v>
      </c>
      <c r="O61" s="154">
        <f t="shared" si="1"/>
        <v>-9.9999999999909051E-3</v>
      </c>
      <c r="P61">
        <v>80.656303221962503</v>
      </c>
      <c r="Q61">
        <v>46.637862413492833</v>
      </c>
      <c r="R61">
        <v>5.5497456345387048</v>
      </c>
      <c r="S61">
        <v>18.999129199321693</v>
      </c>
      <c r="T61">
        <v>66.336959530684268</v>
      </c>
      <c r="U61" s="156">
        <f t="shared" si="2"/>
        <v>218.18</v>
      </c>
      <c r="V61" s="154">
        <f t="shared" si="3"/>
        <v>0</v>
      </c>
      <c r="Y61">
        <f>BAWANA!AW61+BAWANA!AX61</f>
        <v>25.91</v>
      </c>
      <c r="Z61">
        <f>BAWANA!BD61+BAWANA!BE61</f>
        <v>25.91</v>
      </c>
      <c r="AA61">
        <f>BAWANA!X61+BAWANA!Y61</f>
        <v>25.91</v>
      </c>
      <c r="AB61">
        <f>BAWANA!AE61+BAWANA!AF61</f>
        <v>25.91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218.18</v>
      </c>
      <c r="E62">
        <f>BAWANA!AM62</f>
        <v>0</v>
      </c>
      <c r="F62">
        <f t="shared" si="4"/>
        <v>256</v>
      </c>
      <c r="G62">
        <f t="shared" si="5"/>
        <v>218.18</v>
      </c>
      <c r="H62" s="154"/>
      <c r="I62">
        <f>BRPL_EOD!AK62+BRPL_EOD!AL62</f>
        <v>80.66</v>
      </c>
      <c r="J62">
        <f>BYPL_EOD!AK62+BYPL_EOD!AL62</f>
        <v>46.64</v>
      </c>
      <c r="K62">
        <f>MES_EOD!AK62+MES_EOD!AL62</f>
        <v>5.55</v>
      </c>
      <c r="L62">
        <f>NDMC_EOD!AK62+NDMC_EOD!AL62</f>
        <v>19</v>
      </c>
      <c r="M62">
        <f>TPDDL_EOD!AK62+TPDDL_EOD!AL62</f>
        <v>66.34</v>
      </c>
      <c r="N62">
        <f t="shared" si="0"/>
        <v>218.19</v>
      </c>
      <c r="O62" s="154">
        <f t="shared" si="1"/>
        <v>-9.9999999999909051E-3</v>
      </c>
      <c r="P62">
        <v>80.656303221962503</v>
      </c>
      <c r="Q62">
        <v>46.637862413492833</v>
      </c>
      <c r="R62">
        <v>5.5497456345387048</v>
      </c>
      <c r="S62">
        <v>18.999129199321693</v>
      </c>
      <c r="T62">
        <v>66.336959530684268</v>
      </c>
      <c r="U62" s="156">
        <f t="shared" si="2"/>
        <v>218.18</v>
      </c>
      <c r="V62" s="154">
        <f t="shared" si="3"/>
        <v>0</v>
      </c>
      <c r="Y62">
        <f>BAWANA!AW62+BAWANA!AX62</f>
        <v>25.91</v>
      </c>
      <c r="Z62">
        <f>BAWANA!BD62+BAWANA!BE62</f>
        <v>25.91</v>
      </c>
      <c r="AA62">
        <f>BAWANA!X62+BAWANA!Y62</f>
        <v>25.91</v>
      </c>
      <c r="AB62">
        <f>BAWANA!AE62+BAWANA!AF62</f>
        <v>25.91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218.18</v>
      </c>
      <c r="E63">
        <f>BAWANA!AM63</f>
        <v>0</v>
      </c>
      <c r="F63">
        <f t="shared" si="4"/>
        <v>256</v>
      </c>
      <c r="G63">
        <f t="shared" si="5"/>
        <v>218.18</v>
      </c>
      <c r="H63" s="154"/>
      <c r="I63">
        <f>BRPL_EOD!AK63+BRPL_EOD!AL63</f>
        <v>80.66</v>
      </c>
      <c r="J63">
        <f>BYPL_EOD!AK63+BYPL_EOD!AL63</f>
        <v>46.64</v>
      </c>
      <c r="K63">
        <f>MES_EOD!AK63+MES_EOD!AL63</f>
        <v>5.55</v>
      </c>
      <c r="L63">
        <f>NDMC_EOD!AK63+NDMC_EOD!AL63</f>
        <v>19</v>
      </c>
      <c r="M63">
        <f>TPDDL_EOD!AK63+TPDDL_EOD!AL63</f>
        <v>66.34</v>
      </c>
      <c r="N63">
        <f t="shared" si="0"/>
        <v>218.19</v>
      </c>
      <c r="O63" s="154">
        <f t="shared" si="1"/>
        <v>-9.9999999999909051E-3</v>
      </c>
      <c r="P63">
        <v>80.656303221962503</v>
      </c>
      <c r="Q63">
        <v>46.637862413492833</v>
      </c>
      <c r="R63">
        <v>5.5497456345387048</v>
      </c>
      <c r="S63">
        <v>18.999129199321693</v>
      </c>
      <c r="T63">
        <v>66.336959530684268</v>
      </c>
      <c r="U63" s="156">
        <f t="shared" si="2"/>
        <v>218.18</v>
      </c>
      <c r="V63" s="154">
        <f t="shared" si="3"/>
        <v>0</v>
      </c>
      <c r="Y63">
        <f>BAWANA!AW63+BAWANA!AX63</f>
        <v>25.91</v>
      </c>
      <c r="Z63">
        <f>BAWANA!BD63+BAWANA!BE63</f>
        <v>25.91</v>
      </c>
      <c r="AA63">
        <f>BAWANA!X63+BAWANA!Y63</f>
        <v>25.91</v>
      </c>
      <c r="AB63">
        <f>BAWANA!AE63+BAWANA!AF63</f>
        <v>25.91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218.18</v>
      </c>
      <c r="E64">
        <f>BAWANA!AM64</f>
        <v>0</v>
      </c>
      <c r="F64">
        <f t="shared" si="4"/>
        <v>256</v>
      </c>
      <c r="G64">
        <f t="shared" si="5"/>
        <v>218.18</v>
      </c>
      <c r="H64" s="154"/>
      <c r="I64">
        <f>BRPL_EOD!AK64+BRPL_EOD!AL64</f>
        <v>80.66</v>
      </c>
      <c r="J64">
        <f>BYPL_EOD!AK64+BYPL_EOD!AL64</f>
        <v>46.64</v>
      </c>
      <c r="K64">
        <f>MES_EOD!AK64+MES_EOD!AL64</f>
        <v>5.55</v>
      </c>
      <c r="L64">
        <f>NDMC_EOD!AK64+NDMC_EOD!AL64</f>
        <v>19</v>
      </c>
      <c r="M64">
        <f>TPDDL_EOD!AK64+TPDDL_EOD!AL64</f>
        <v>66.34</v>
      </c>
      <c r="N64">
        <f t="shared" si="0"/>
        <v>218.19</v>
      </c>
      <c r="O64" s="154">
        <f t="shared" si="1"/>
        <v>-9.9999999999909051E-3</v>
      </c>
      <c r="P64">
        <v>80.656303221962503</v>
      </c>
      <c r="Q64">
        <v>46.637862413492833</v>
      </c>
      <c r="R64">
        <v>5.5497456345387048</v>
      </c>
      <c r="S64">
        <v>18.999129199321693</v>
      </c>
      <c r="T64">
        <v>66.336959530684268</v>
      </c>
      <c r="U64" s="156">
        <f t="shared" si="2"/>
        <v>218.18</v>
      </c>
      <c r="V64" s="154">
        <f t="shared" si="3"/>
        <v>0</v>
      </c>
      <c r="Y64">
        <f>BAWANA!AW64+BAWANA!AX64</f>
        <v>25.91</v>
      </c>
      <c r="Z64">
        <f>BAWANA!BD64+BAWANA!BE64</f>
        <v>25.91</v>
      </c>
      <c r="AA64">
        <f>BAWANA!X64+BAWANA!Y64</f>
        <v>25.91</v>
      </c>
      <c r="AB64">
        <f>BAWANA!AE64+BAWANA!AF64</f>
        <v>25.91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218.18</v>
      </c>
      <c r="E65">
        <f>BAWANA!AM65</f>
        <v>0</v>
      </c>
      <c r="F65">
        <f t="shared" si="4"/>
        <v>256</v>
      </c>
      <c r="G65">
        <f t="shared" si="5"/>
        <v>218.18</v>
      </c>
      <c r="H65" s="154"/>
      <c r="I65">
        <f>BRPL_EOD!AK65+BRPL_EOD!AL65</f>
        <v>80.66</v>
      </c>
      <c r="J65">
        <f>BYPL_EOD!AK65+BYPL_EOD!AL65</f>
        <v>46.64</v>
      </c>
      <c r="K65">
        <f>MES_EOD!AK65+MES_EOD!AL65</f>
        <v>5.55</v>
      </c>
      <c r="L65">
        <f>NDMC_EOD!AK65+NDMC_EOD!AL65</f>
        <v>19</v>
      </c>
      <c r="M65">
        <f>TPDDL_EOD!AK65+TPDDL_EOD!AL65</f>
        <v>66.34</v>
      </c>
      <c r="N65">
        <f t="shared" si="0"/>
        <v>218.19</v>
      </c>
      <c r="O65" s="154">
        <f t="shared" si="1"/>
        <v>-9.9999999999909051E-3</v>
      </c>
      <c r="P65">
        <v>80.656303221962503</v>
      </c>
      <c r="Q65">
        <v>46.637862413492833</v>
      </c>
      <c r="R65">
        <v>5.5497456345387048</v>
      </c>
      <c r="S65">
        <v>18.999129199321693</v>
      </c>
      <c r="T65">
        <v>66.336959530684268</v>
      </c>
      <c r="U65" s="156">
        <f t="shared" si="2"/>
        <v>218.18</v>
      </c>
      <c r="V65" s="154">
        <f t="shared" si="3"/>
        <v>0</v>
      </c>
      <c r="Y65">
        <f>BAWANA!AW65+BAWANA!AX65</f>
        <v>25.91</v>
      </c>
      <c r="Z65">
        <f>BAWANA!BD65+BAWANA!BE65</f>
        <v>25.91</v>
      </c>
      <c r="AA65">
        <f>BAWANA!X65+BAWANA!Y65</f>
        <v>25.91</v>
      </c>
      <c r="AB65">
        <f>BAWANA!AE65+BAWANA!AF65</f>
        <v>25.91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218.18</v>
      </c>
      <c r="E66">
        <f>BAWANA!AM66</f>
        <v>0</v>
      </c>
      <c r="F66">
        <f t="shared" si="4"/>
        <v>256</v>
      </c>
      <c r="G66">
        <f t="shared" si="5"/>
        <v>218.18</v>
      </c>
      <c r="H66" s="154"/>
      <c r="I66">
        <f>BRPL_EOD!AK66+BRPL_EOD!AL66</f>
        <v>80.66</v>
      </c>
      <c r="J66">
        <f>BYPL_EOD!AK66+BYPL_EOD!AL66</f>
        <v>46.64</v>
      </c>
      <c r="K66">
        <f>MES_EOD!AK66+MES_EOD!AL66</f>
        <v>5.55</v>
      </c>
      <c r="L66">
        <f>NDMC_EOD!AK66+NDMC_EOD!AL66</f>
        <v>19</v>
      </c>
      <c r="M66">
        <f>TPDDL_EOD!AK66+TPDDL_EOD!AL66</f>
        <v>66.34</v>
      </c>
      <c r="N66">
        <f t="shared" si="0"/>
        <v>218.19</v>
      </c>
      <c r="O66" s="154">
        <f t="shared" si="1"/>
        <v>-9.9999999999909051E-3</v>
      </c>
      <c r="P66">
        <v>80.656303221962503</v>
      </c>
      <c r="Q66">
        <v>46.637862413492833</v>
      </c>
      <c r="R66">
        <v>5.5497456345387048</v>
      </c>
      <c r="S66">
        <v>18.999129199321693</v>
      </c>
      <c r="T66">
        <v>66.336959530684268</v>
      </c>
      <c r="U66" s="156">
        <f t="shared" si="2"/>
        <v>218.18</v>
      </c>
      <c r="V66" s="154">
        <f t="shared" si="3"/>
        <v>0</v>
      </c>
      <c r="Y66">
        <f>BAWANA!AW66+BAWANA!AX66</f>
        <v>25.91</v>
      </c>
      <c r="Z66">
        <f>BAWANA!BD66+BAWANA!BE66</f>
        <v>25.91</v>
      </c>
      <c r="AA66">
        <f>BAWANA!X66+BAWANA!Y66</f>
        <v>25.91</v>
      </c>
      <c r="AB66">
        <f>BAWANA!AE66+BAWANA!AF66</f>
        <v>25.91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214.37</v>
      </c>
      <c r="E67">
        <f>BAWANA!AM67</f>
        <v>0</v>
      </c>
      <c r="F67">
        <f t="shared" si="4"/>
        <v>256</v>
      </c>
      <c r="G67">
        <f t="shared" si="5"/>
        <v>214.37</v>
      </c>
      <c r="H67" s="154"/>
      <c r="I67">
        <f>BRPL_EOD!AK67+BRPL_EOD!AL67</f>
        <v>78.239999999999995</v>
      </c>
      <c r="J67">
        <f>BYPL_EOD!AK67+BYPL_EOD!AL67</f>
        <v>45.24</v>
      </c>
      <c r="K67">
        <f>MES_EOD!AK67+MES_EOD!AL67</f>
        <v>5.55</v>
      </c>
      <c r="L67">
        <f>NDMC_EOD!AK67+NDMC_EOD!AL67</f>
        <v>19</v>
      </c>
      <c r="M67">
        <f>TPDDL_EOD!AK67+TPDDL_EOD!AL67</f>
        <v>66.34</v>
      </c>
      <c r="N67">
        <f t="shared" ref="N67:N98" si="7">SUM(I67:M67)</f>
        <v>214.37</v>
      </c>
      <c r="O67" s="154">
        <f t="shared" ref="O67:O98" si="8">G67-N67</f>
        <v>0</v>
      </c>
      <c r="P67">
        <v>78.239999999999995</v>
      </c>
      <c r="Q67">
        <v>45.24</v>
      </c>
      <c r="R67">
        <v>5.55</v>
      </c>
      <c r="S67">
        <v>19</v>
      </c>
      <c r="T67">
        <v>66.34</v>
      </c>
      <c r="U67" s="156">
        <f t="shared" ref="U67:U98" si="9">SUM(P67:T67)</f>
        <v>214.37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25.13</v>
      </c>
      <c r="AA67">
        <f>BAWANA!X67+BAWANA!Y67</f>
        <v>30.5</v>
      </c>
      <c r="AB67">
        <f>BAWANA!AE67+BAWANA!AF67</f>
        <v>25.13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214.37</v>
      </c>
      <c r="H68" s="154"/>
      <c r="I68">
        <f>BRPL_EOD!AK68+BRPL_EOD!AL68</f>
        <v>78.239999999999995</v>
      </c>
      <c r="J68">
        <f>BYPL_EOD!AK68+BYPL_EOD!AL68</f>
        <v>45.24</v>
      </c>
      <c r="K68">
        <f>MES_EOD!AK68+MES_EOD!AL68</f>
        <v>5.55</v>
      </c>
      <c r="L68">
        <f>NDMC_EOD!AK68+NDMC_EOD!AL68</f>
        <v>19</v>
      </c>
      <c r="M68">
        <f>TPDDL_EOD!AK68+TPDDL_EOD!AL68</f>
        <v>66.34</v>
      </c>
      <c r="N68">
        <f t="shared" si="7"/>
        <v>214.37</v>
      </c>
      <c r="O68" s="154">
        <f t="shared" si="8"/>
        <v>0</v>
      </c>
      <c r="P68">
        <v>78.239999999999995</v>
      </c>
      <c r="Q68">
        <v>45.24</v>
      </c>
      <c r="R68">
        <v>5.55</v>
      </c>
      <c r="S68">
        <v>19</v>
      </c>
      <c r="T68">
        <v>66.34</v>
      </c>
      <c r="U68" s="156">
        <f t="shared" si="9"/>
        <v>214.37</v>
      </c>
      <c r="V68" s="154">
        <f t="shared" si="10"/>
        <v>0</v>
      </c>
      <c r="Y68">
        <f>BAWANA!AW68+BAWANA!AX68</f>
        <v>30.5</v>
      </c>
      <c r="Z68">
        <f>BAWANA!BD68+BAWANA!BE68</f>
        <v>25.13</v>
      </c>
      <c r="AA68">
        <f>BAWANA!X68+BAWANA!Y68</f>
        <v>30.5</v>
      </c>
      <c r="AB68">
        <f>BAWANA!AE68+BAWANA!AF68</f>
        <v>25.13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214.37</v>
      </c>
      <c r="E69">
        <f>BAWANA!AM69</f>
        <v>0</v>
      </c>
      <c r="F69">
        <f t="shared" si="11"/>
        <v>256</v>
      </c>
      <c r="G69">
        <f t="shared" si="12"/>
        <v>214.37</v>
      </c>
      <c r="H69" s="154"/>
      <c r="I69">
        <f>BRPL_EOD!AK69+BRPL_EOD!AL69</f>
        <v>78.239999999999995</v>
      </c>
      <c r="J69">
        <f>BYPL_EOD!AK69+BYPL_EOD!AL69</f>
        <v>45.24</v>
      </c>
      <c r="K69">
        <f>MES_EOD!AK69+MES_EOD!AL69</f>
        <v>5.55</v>
      </c>
      <c r="L69">
        <f>NDMC_EOD!AK69+NDMC_EOD!AL69</f>
        <v>19</v>
      </c>
      <c r="M69">
        <f>TPDDL_EOD!AK69+TPDDL_EOD!AL69</f>
        <v>66.34</v>
      </c>
      <c r="N69">
        <f t="shared" si="7"/>
        <v>214.37</v>
      </c>
      <c r="O69" s="154">
        <f t="shared" si="8"/>
        <v>0</v>
      </c>
      <c r="P69">
        <v>78.239999999999995</v>
      </c>
      <c r="Q69">
        <v>45.24</v>
      </c>
      <c r="R69">
        <v>5.55</v>
      </c>
      <c r="S69">
        <v>19</v>
      </c>
      <c r="T69">
        <v>66.34</v>
      </c>
      <c r="U69" s="156">
        <f t="shared" si="9"/>
        <v>214.37</v>
      </c>
      <c r="V69" s="154">
        <f t="shared" si="10"/>
        <v>0</v>
      </c>
      <c r="Y69">
        <f>BAWANA!AW69+BAWANA!AX69</f>
        <v>30.5</v>
      </c>
      <c r="Z69">
        <f>BAWANA!BD69+BAWANA!BE69</f>
        <v>25.13</v>
      </c>
      <c r="AA69">
        <f>BAWANA!X69+BAWANA!Y69</f>
        <v>30.5</v>
      </c>
      <c r="AB69">
        <f>BAWANA!AE69+BAWANA!AF69</f>
        <v>25.13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214.37</v>
      </c>
      <c r="E70">
        <f>BAWANA!AM70</f>
        <v>0</v>
      </c>
      <c r="F70">
        <f t="shared" si="11"/>
        <v>256</v>
      </c>
      <c r="G70">
        <f t="shared" si="12"/>
        <v>214.37</v>
      </c>
      <c r="H70" s="154"/>
      <c r="I70">
        <f>BRPL_EOD!AK70+BRPL_EOD!AL70</f>
        <v>78.239999999999995</v>
      </c>
      <c r="J70">
        <f>BYPL_EOD!AK70+BYPL_EOD!AL70</f>
        <v>45.24</v>
      </c>
      <c r="K70">
        <f>MES_EOD!AK70+MES_EOD!AL70</f>
        <v>5.55</v>
      </c>
      <c r="L70">
        <f>NDMC_EOD!AK70+NDMC_EOD!AL70</f>
        <v>19</v>
      </c>
      <c r="M70">
        <f>TPDDL_EOD!AK70+TPDDL_EOD!AL70</f>
        <v>66.34</v>
      </c>
      <c r="N70">
        <f t="shared" si="7"/>
        <v>214.37</v>
      </c>
      <c r="O70" s="154">
        <f t="shared" si="8"/>
        <v>0</v>
      </c>
      <c r="P70">
        <v>78.239999999999995</v>
      </c>
      <c r="Q70">
        <v>45.24</v>
      </c>
      <c r="R70">
        <v>5.55</v>
      </c>
      <c r="S70">
        <v>19</v>
      </c>
      <c r="T70">
        <v>66.34</v>
      </c>
      <c r="U70" s="156">
        <f t="shared" si="9"/>
        <v>214.37</v>
      </c>
      <c r="V70" s="154">
        <f t="shared" si="10"/>
        <v>0</v>
      </c>
      <c r="Y70">
        <f>BAWANA!AW70+BAWANA!AX70</f>
        <v>30.5</v>
      </c>
      <c r="Z70">
        <f>BAWANA!BD70+BAWANA!BE70</f>
        <v>25.13</v>
      </c>
      <c r="AA70">
        <f>BAWANA!X70+BAWANA!Y70</f>
        <v>30.5</v>
      </c>
      <c r="AB70">
        <f>BAWANA!AE70+BAWANA!AF70</f>
        <v>25.13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214.37</v>
      </c>
      <c r="E71">
        <f>BAWANA!AM71</f>
        <v>0</v>
      </c>
      <c r="F71">
        <f t="shared" si="11"/>
        <v>256</v>
      </c>
      <c r="G71">
        <f t="shared" si="12"/>
        <v>214.37</v>
      </c>
      <c r="H71" s="154"/>
      <c r="I71">
        <f>BRPL_EOD!AK71+BRPL_EOD!AL71</f>
        <v>78.239999999999995</v>
      </c>
      <c r="J71">
        <f>BYPL_EOD!AK71+BYPL_EOD!AL71</f>
        <v>45.24</v>
      </c>
      <c r="K71">
        <f>MES_EOD!AK71+MES_EOD!AL71</f>
        <v>5.55</v>
      </c>
      <c r="L71">
        <f>NDMC_EOD!AK71+NDMC_EOD!AL71</f>
        <v>19</v>
      </c>
      <c r="M71">
        <f>TPDDL_EOD!AK71+TPDDL_EOD!AL71</f>
        <v>66.34</v>
      </c>
      <c r="N71">
        <f t="shared" si="7"/>
        <v>214.37</v>
      </c>
      <c r="O71" s="154">
        <f t="shared" si="8"/>
        <v>0</v>
      </c>
      <c r="P71">
        <v>78.239999999999995</v>
      </c>
      <c r="Q71">
        <v>45.24</v>
      </c>
      <c r="R71">
        <v>5.55</v>
      </c>
      <c r="S71">
        <v>19</v>
      </c>
      <c r="T71">
        <v>66.34</v>
      </c>
      <c r="U71" s="156">
        <f t="shared" si="9"/>
        <v>214.37</v>
      </c>
      <c r="V71" s="154">
        <f t="shared" si="10"/>
        <v>0</v>
      </c>
      <c r="Y71">
        <f>BAWANA!AW71+BAWANA!AX71</f>
        <v>30.5</v>
      </c>
      <c r="Z71">
        <f>BAWANA!BD71+BAWANA!BE71</f>
        <v>25.13</v>
      </c>
      <c r="AA71">
        <f>BAWANA!X71+BAWANA!Y71</f>
        <v>30.5</v>
      </c>
      <c r="AB71">
        <f>BAWANA!AE71+BAWANA!AF71</f>
        <v>25.13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214.37</v>
      </c>
      <c r="E72">
        <f>BAWANA!AM72</f>
        <v>0</v>
      </c>
      <c r="F72">
        <f t="shared" si="11"/>
        <v>256</v>
      </c>
      <c r="G72">
        <f t="shared" si="12"/>
        <v>214.37</v>
      </c>
      <c r="H72" s="154"/>
      <c r="I72">
        <f>BRPL_EOD!AK72+BRPL_EOD!AL72</f>
        <v>78.239999999999995</v>
      </c>
      <c r="J72">
        <f>BYPL_EOD!AK72+BYPL_EOD!AL72</f>
        <v>45.24</v>
      </c>
      <c r="K72">
        <f>MES_EOD!AK72+MES_EOD!AL72</f>
        <v>5.55</v>
      </c>
      <c r="L72">
        <f>NDMC_EOD!AK72+NDMC_EOD!AL72</f>
        <v>19</v>
      </c>
      <c r="M72">
        <f>TPDDL_EOD!AK72+TPDDL_EOD!AL72</f>
        <v>66.34</v>
      </c>
      <c r="N72">
        <f t="shared" si="7"/>
        <v>214.37</v>
      </c>
      <c r="O72" s="154">
        <f t="shared" si="8"/>
        <v>0</v>
      </c>
      <c r="P72">
        <v>78.239999999999995</v>
      </c>
      <c r="Q72">
        <v>45.24</v>
      </c>
      <c r="R72">
        <v>5.55</v>
      </c>
      <c r="S72">
        <v>19</v>
      </c>
      <c r="T72">
        <v>66.34</v>
      </c>
      <c r="U72" s="156">
        <f t="shared" si="9"/>
        <v>214.37</v>
      </c>
      <c r="V72" s="154">
        <f t="shared" si="10"/>
        <v>0</v>
      </c>
      <c r="Y72">
        <f>BAWANA!AW72+BAWANA!AX72</f>
        <v>30.5</v>
      </c>
      <c r="Z72">
        <f>BAWANA!BD72+BAWANA!BE72</f>
        <v>25.13</v>
      </c>
      <c r="AA72">
        <f>BAWANA!X72+BAWANA!Y72</f>
        <v>30.5</v>
      </c>
      <c r="AB72">
        <f>BAWANA!AE72+BAWANA!AF72</f>
        <v>25.13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212.92000000000002</v>
      </c>
      <c r="E73">
        <f>BAWANA!AM73</f>
        <v>0</v>
      </c>
      <c r="F73">
        <f t="shared" si="11"/>
        <v>256</v>
      </c>
      <c r="G73">
        <f t="shared" si="12"/>
        <v>212.92000000000002</v>
      </c>
      <c r="H73" s="154"/>
      <c r="I73">
        <f>BRPL_EOD!AK73+BRPL_EOD!AL73</f>
        <v>82.73</v>
      </c>
      <c r="J73">
        <f>BYPL_EOD!AK73+BYPL_EOD!AL73</f>
        <v>47.84</v>
      </c>
      <c r="K73">
        <f>MES_EOD!AK73+MES_EOD!AL73</f>
        <v>5.55</v>
      </c>
      <c r="L73">
        <f>NDMC_EOD!AK73+NDMC_EOD!AL73</f>
        <v>19</v>
      </c>
      <c r="M73">
        <f>TPDDL_EOD!AK73+TPDDL_EOD!AL73</f>
        <v>57.8</v>
      </c>
      <c r="N73">
        <f t="shared" si="7"/>
        <v>212.92000000000002</v>
      </c>
      <c r="O73" s="154">
        <f t="shared" si="8"/>
        <v>0</v>
      </c>
      <c r="P73">
        <v>82.73</v>
      </c>
      <c r="Q73">
        <v>47.84</v>
      </c>
      <c r="R73">
        <v>5.55</v>
      </c>
      <c r="S73">
        <v>19</v>
      </c>
      <c r="T73">
        <v>57.8</v>
      </c>
      <c r="U73" s="156">
        <f t="shared" si="9"/>
        <v>212.92000000000002</v>
      </c>
      <c r="V73" s="154">
        <f t="shared" si="10"/>
        <v>0</v>
      </c>
      <c r="Y73">
        <f>BAWANA!AW73+BAWANA!AX73</f>
        <v>30.5</v>
      </c>
      <c r="Z73">
        <f>BAWANA!BD73+BAWANA!BE73</f>
        <v>26.58</v>
      </c>
      <c r="AA73">
        <f>BAWANA!X73+BAWANA!Y73</f>
        <v>30.5</v>
      </c>
      <c r="AB73">
        <f>BAWANA!AE73+BAWANA!AF73</f>
        <v>26.58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215.98000000000002</v>
      </c>
      <c r="E74">
        <f>BAWANA!AM74</f>
        <v>0</v>
      </c>
      <c r="F74">
        <f t="shared" si="11"/>
        <v>256</v>
      </c>
      <c r="G74">
        <f t="shared" si="12"/>
        <v>215.98000000000002</v>
      </c>
      <c r="H74" s="154"/>
      <c r="I74">
        <f>BRPL_EOD!AK74+BRPL_EOD!AL74</f>
        <v>84.08</v>
      </c>
      <c r="J74">
        <f>BYPL_EOD!AK74+BYPL_EOD!AL74</f>
        <v>48.61</v>
      </c>
      <c r="K74">
        <f>MES_EOD!AK74+MES_EOD!AL74</f>
        <v>5.55</v>
      </c>
      <c r="L74">
        <f>NDMC_EOD!AK74+NDMC_EOD!AL74</f>
        <v>19</v>
      </c>
      <c r="M74">
        <f>TPDDL_EOD!AK74+TPDDL_EOD!AL74</f>
        <v>58.74</v>
      </c>
      <c r="N74">
        <f t="shared" si="7"/>
        <v>215.98000000000002</v>
      </c>
      <c r="O74" s="154">
        <f t="shared" si="8"/>
        <v>0</v>
      </c>
      <c r="P74">
        <v>84.08</v>
      </c>
      <c r="Q74">
        <v>48.61</v>
      </c>
      <c r="R74">
        <v>5.55</v>
      </c>
      <c r="S74">
        <v>19</v>
      </c>
      <c r="T74">
        <v>58.74</v>
      </c>
      <c r="U74" s="156">
        <f t="shared" si="9"/>
        <v>215.98000000000002</v>
      </c>
      <c r="V74" s="154">
        <f t="shared" si="10"/>
        <v>0</v>
      </c>
      <c r="Y74">
        <f>BAWANA!AW74+BAWANA!AX74</f>
        <v>27.01</v>
      </c>
      <c r="Z74">
        <f>BAWANA!BD74+BAWANA!BE74</f>
        <v>27.01</v>
      </c>
      <c r="AA74">
        <f>BAWANA!X74+BAWANA!Y74</f>
        <v>27.01</v>
      </c>
      <c r="AB74">
        <f>BAWANA!AE74+BAWANA!AF74</f>
        <v>27.01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215.98000000000002</v>
      </c>
      <c r="E75">
        <f>BAWANA!AM75</f>
        <v>0</v>
      </c>
      <c r="F75">
        <f t="shared" si="11"/>
        <v>256</v>
      </c>
      <c r="G75">
        <f t="shared" si="12"/>
        <v>215.98000000000002</v>
      </c>
      <c r="H75" s="154"/>
      <c r="I75">
        <f>BRPL_EOD!AK75+BRPL_EOD!AL75</f>
        <v>84.08</v>
      </c>
      <c r="J75">
        <f>BYPL_EOD!AK75+BYPL_EOD!AL75</f>
        <v>48.61</v>
      </c>
      <c r="K75">
        <f>MES_EOD!AK75+MES_EOD!AL75</f>
        <v>5.55</v>
      </c>
      <c r="L75">
        <f>NDMC_EOD!AK75+NDMC_EOD!AL75</f>
        <v>19</v>
      </c>
      <c r="M75">
        <f>TPDDL_EOD!AK75+TPDDL_EOD!AL75</f>
        <v>58.74</v>
      </c>
      <c r="N75">
        <f t="shared" si="7"/>
        <v>215.98000000000002</v>
      </c>
      <c r="O75" s="154">
        <f t="shared" si="8"/>
        <v>0</v>
      </c>
      <c r="P75">
        <v>84.08</v>
      </c>
      <c r="Q75">
        <v>48.61</v>
      </c>
      <c r="R75">
        <v>5.55</v>
      </c>
      <c r="S75">
        <v>19</v>
      </c>
      <c r="T75">
        <v>58.74</v>
      </c>
      <c r="U75" s="156">
        <f t="shared" si="9"/>
        <v>215.98000000000002</v>
      </c>
      <c r="V75" s="154">
        <f t="shared" si="10"/>
        <v>0</v>
      </c>
      <c r="Y75">
        <f>BAWANA!AW75+BAWANA!AX75</f>
        <v>27.01</v>
      </c>
      <c r="Z75">
        <f>BAWANA!BD75+BAWANA!BE75</f>
        <v>27.01</v>
      </c>
      <c r="AA75">
        <f>BAWANA!X75+BAWANA!Y75</f>
        <v>27.01</v>
      </c>
      <c r="AB75">
        <f>BAWANA!AE75+BAWANA!AF75</f>
        <v>27.01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215.98000000000002</v>
      </c>
      <c r="E76">
        <f>BAWANA!AM76</f>
        <v>0</v>
      </c>
      <c r="F76">
        <f t="shared" si="11"/>
        <v>256</v>
      </c>
      <c r="G76">
        <f t="shared" si="12"/>
        <v>215.98000000000002</v>
      </c>
      <c r="H76" s="154"/>
      <c r="I76">
        <f>BRPL_EOD!AK76+BRPL_EOD!AL76</f>
        <v>84.08</v>
      </c>
      <c r="J76">
        <f>BYPL_EOD!AK76+BYPL_EOD!AL76</f>
        <v>48.61</v>
      </c>
      <c r="K76">
        <f>MES_EOD!AK76+MES_EOD!AL76</f>
        <v>5.55</v>
      </c>
      <c r="L76">
        <f>NDMC_EOD!AK76+NDMC_EOD!AL76</f>
        <v>19</v>
      </c>
      <c r="M76">
        <f>TPDDL_EOD!AK76+TPDDL_EOD!AL76</f>
        <v>58.74</v>
      </c>
      <c r="N76">
        <f t="shared" si="7"/>
        <v>215.98000000000002</v>
      </c>
      <c r="O76" s="154">
        <f t="shared" si="8"/>
        <v>0</v>
      </c>
      <c r="P76">
        <v>84.08</v>
      </c>
      <c r="Q76">
        <v>48.61</v>
      </c>
      <c r="R76">
        <v>5.55</v>
      </c>
      <c r="S76">
        <v>19</v>
      </c>
      <c r="T76">
        <v>58.74</v>
      </c>
      <c r="U76" s="156">
        <f t="shared" si="9"/>
        <v>215.98000000000002</v>
      </c>
      <c r="V76" s="154">
        <f t="shared" si="10"/>
        <v>0</v>
      </c>
      <c r="Y76">
        <f>BAWANA!AW76+BAWANA!AX76</f>
        <v>27.01</v>
      </c>
      <c r="Z76">
        <f>BAWANA!BD76+BAWANA!BE76</f>
        <v>27.01</v>
      </c>
      <c r="AA76">
        <f>BAWANA!X76+BAWANA!Y76</f>
        <v>27.01</v>
      </c>
      <c r="AB76">
        <f>BAWANA!AE76+BAWANA!AF76</f>
        <v>27.01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215.98000000000002</v>
      </c>
      <c r="E77">
        <f>BAWANA!AM77</f>
        <v>0</v>
      </c>
      <c r="F77">
        <f t="shared" si="11"/>
        <v>256</v>
      </c>
      <c r="G77">
        <f t="shared" si="12"/>
        <v>215.98000000000002</v>
      </c>
      <c r="H77" s="154"/>
      <c r="I77">
        <f>BRPL_EOD!AK77+BRPL_EOD!AL77</f>
        <v>84.08</v>
      </c>
      <c r="J77">
        <f>BYPL_EOD!AK77+BYPL_EOD!AL77</f>
        <v>48.61</v>
      </c>
      <c r="K77">
        <f>MES_EOD!AK77+MES_EOD!AL77</f>
        <v>5.55</v>
      </c>
      <c r="L77">
        <f>NDMC_EOD!AK77+NDMC_EOD!AL77</f>
        <v>19</v>
      </c>
      <c r="M77">
        <f>TPDDL_EOD!AK77+TPDDL_EOD!AL77</f>
        <v>58.74</v>
      </c>
      <c r="N77">
        <f t="shared" si="7"/>
        <v>215.98000000000002</v>
      </c>
      <c r="O77" s="154">
        <f t="shared" si="8"/>
        <v>0</v>
      </c>
      <c r="P77">
        <v>84.08</v>
      </c>
      <c r="Q77">
        <v>48.61</v>
      </c>
      <c r="R77">
        <v>5.55</v>
      </c>
      <c r="S77">
        <v>19</v>
      </c>
      <c r="T77">
        <v>58.74</v>
      </c>
      <c r="U77" s="156">
        <f t="shared" si="9"/>
        <v>215.98000000000002</v>
      </c>
      <c r="V77" s="154">
        <f t="shared" si="10"/>
        <v>0</v>
      </c>
      <c r="Y77">
        <f>BAWANA!AW77+BAWANA!AX77</f>
        <v>27.01</v>
      </c>
      <c r="Z77">
        <f>BAWANA!BD77+BAWANA!BE77</f>
        <v>27.01</v>
      </c>
      <c r="AA77">
        <f>BAWANA!X77+BAWANA!Y77</f>
        <v>27.01</v>
      </c>
      <c r="AB77">
        <f>BAWANA!AE77+BAWANA!AF77</f>
        <v>27.01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218.18</v>
      </c>
      <c r="E78">
        <f>BAWANA!AM78</f>
        <v>0</v>
      </c>
      <c r="F78">
        <f t="shared" si="11"/>
        <v>256</v>
      </c>
      <c r="G78">
        <f t="shared" si="12"/>
        <v>218.18</v>
      </c>
      <c r="H78" s="154"/>
      <c r="I78">
        <f>BRPL_EOD!AK78+BRPL_EOD!AL78</f>
        <v>80.66</v>
      </c>
      <c r="J78">
        <f>BYPL_EOD!AK78+BYPL_EOD!AL78</f>
        <v>46.64</v>
      </c>
      <c r="K78">
        <f>MES_EOD!AK78+MES_EOD!AL78</f>
        <v>5.55</v>
      </c>
      <c r="L78">
        <f>NDMC_EOD!AK78+NDMC_EOD!AL78</f>
        <v>19</v>
      </c>
      <c r="M78">
        <f>TPDDL_EOD!AK78+TPDDL_EOD!AL78</f>
        <v>66.34</v>
      </c>
      <c r="N78">
        <f t="shared" si="7"/>
        <v>218.19</v>
      </c>
      <c r="O78" s="154">
        <f t="shared" si="8"/>
        <v>-9.9999999999909051E-3</v>
      </c>
      <c r="P78">
        <v>80.656303221962503</v>
      </c>
      <c r="Q78">
        <v>46.637862413492833</v>
      </c>
      <c r="R78">
        <v>5.5497456345387048</v>
      </c>
      <c r="S78">
        <v>18.999129199321693</v>
      </c>
      <c r="T78">
        <v>66.336959530684268</v>
      </c>
      <c r="U78" s="156">
        <f t="shared" si="9"/>
        <v>218.18</v>
      </c>
      <c r="V78" s="154">
        <f t="shared" si="10"/>
        <v>0</v>
      </c>
      <c r="Y78">
        <f>BAWANA!AW78+BAWANA!AX78</f>
        <v>25.91</v>
      </c>
      <c r="Z78">
        <f>BAWANA!BD78+BAWANA!BE78</f>
        <v>25.91</v>
      </c>
      <c r="AA78">
        <f>BAWANA!X78+BAWANA!Y78</f>
        <v>25.91</v>
      </c>
      <c r="AB78">
        <f>BAWANA!AE78+BAWANA!AF78</f>
        <v>25.91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221.42000000000002</v>
      </c>
      <c r="E79">
        <f>BAWANA!AM79</f>
        <v>0</v>
      </c>
      <c r="F79">
        <f t="shared" si="11"/>
        <v>256</v>
      </c>
      <c r="G79">
        <f t="shared" si="12"/>
        <v>221.42000000000002</v>
      </c>
      <c r="H79" s="154"/>
      <c r="I79">
        <f>BRPL_EOD!AK79+BRPL_EOD!AL79</f>
        <v>75.62</v>
      </c>
      <c r="J79">
        <f>BYPL_EOD!AK79+BYPL_EOD!AL79</f>
        <v>54.9</v>
      </c>
      <c r="K79">
        <f>MES_EOD!AK79+MES_EOD!AL79</f>
        <v>5.55</v>
      </c>
      <c r="L79">
        <f>NDMC_EOD!AK79+NDMC_EOD!AL79</f>
        <v>19</v>
      </c>
      <c r="M79">
        <f>TPDDL_EOD!AK79+TPDDL_EOD!AL79</f>
        <v>66.34</v>
      </c>
      <c r="N79">
        <f t="shared" si="7"/>
        <v>221.41000000000003</v>
      </c>
      <c r="O79" s="154">
        <f t="shared" si="8"/>
        <v>9.9999999999909051E-3</v>
      </c>
      <c r="P79">
        <v>75.623415383225691</v>
      </c>
      <c r="Q79">
        <v>54.902479562802036</v>
      </c>
      <c r="R79">
        <v>5.5502506661849056</v>
      </c>
      <c r="S79">
        <v>19.000858136488866</v>
      </c>
      <c r="T79">
        <v>66.342996251298501</v>
      </c>
      <c r="U79" s="156">
        <f t="shared" si="9"/>
        <v>221.42</v>
      </c>
      <c r="V79" s="154">
        <f t="shared" si="10"/>
        <v>0</v>
      </c>
      <c r="Y79">
        <f>BAWANA!AW79+BAWANA!AX79</f>
        <v>24.29</v>
      </c>
      <c r="Z79">
        <f>BAWANA!BD79+BAWANA!BE79</f>
        <v>24.29</v>
      </c>
      <c r="AA79">
        <f>BAWANA!X79+BAWANA!Y79</f>
        <v>24.29</v>
      </c>
      <c r="AB79">
        <f>BAWANA!AE79+BAWANA!AF79</f>
        <v>24.29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221.42000000000002</v>
      </c>
      <c r="E80">
        <f>BAWANA!AM80</f>
        <v>0</v>
      </c>
      <c r="F80">
        <f t="shared" si="11"/>
        <v>256</v>
      </c>
      <c r="G80">
        <f t="shared" si="12"/>
        <v>221.42000000000002</v>
      </c>
      <c r="H80" s="154"/>
      <c r="I80">
        <f>BRPL_EOD!AK80+BRPL_EOD!AL80</f>
        <v>75.62</v>
      </c>
      <c r="J80">
        <f>BYPL_EOD!AK80+BYPL_EOD!AL80</f>
        <v>54.9</v>
      </c>
      <c r="K80">
        <f>MES_EOD!AK80+MES_EOD!AL80</f>
        <v>5.55</v>
      </c>
      <c r="L80">
        <f>NDMC_EOD!AK80+NDMC_EOD!AL80</f>
        <v>19</v>
      </c>
      <c r="M80">
        <f>TPDDL_EOD!AK80+TPDDL_EOD!AL80</f>
        <v>66.34</v>
      </c>
      <c r="N80">
        <f t="shared" si="7"/>
        <v>221.41000000000003</v>
      </c>
      <c r="O80" s="154">
        <f t="shared" si="8"/>
        <v>9.9999999999909051E-3</v>
      </c>
      <c r="P80">
        <v>75.623415383225691</v>
      </c>
      <c r="Q80">
        <v>54.902479562802036</v>
      </c>
      <c r="R80">
        <v>5.5502506661849056</v>
      </c>
      <c r="S80">
        <v>19.000858136488866</v>
      </c>
      <c r="T80">
        <v>66.342996251298501</v>
      </c>
      <c r="U80" s="156">
        <f t="shared" si="9"/>
        <v>221.42</v>
      </c>
      <c r="V80" s="154">
        <f t="shared" si="10"/>
        <v>0</v>
      </c>
      <c r="Y80">
        <f>BAWANA!AW80+BAWANA!AX80</f>
        <v>24.29</v>
      </c>
      <c r="Z80">
        <f>BAWANA!BD80+BAWANA!BE80</f>
        <v>24.29</v>
      </c>
      <c r="AA80">
        <f>BAWANA!X80+BAWANA!Y80</f>
        <v>24.29</v>
      </c>
      <c r="AB80">
        <f>BAWANA!AE80+BAWANA!AF80</f>
        <v>24.29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221.42000000000002</v>
      </c>
      <c r="E81">
        <f>BAWANA!AM81</f>
        <v>0</v>
      </c>
      <c r="F81">
        <f t="shared" si="11"/>
        <v>256</v>
      </c>
      <c r="G81">
        <f t="shared" si="12"/>
        <v>221.42000000000002</v>
      </c>
      <c r="H81" s="154"/>
      <c r="I81">
        <f>BRPL_EOD!AK81+BRPL_EOD!AL81</f>
        <v>75.62</v>
      </c>
      <c r="J81">
        <f>BYPL_EOD!AK81+BYPL_EOD!AL81</f>
        <v>54.9</v>
      </c>
      <c r="K81">
        <f>MES_EOD!AK81+MES_EOD!AL81</f>
        <v>5.55</v>
      </c>
      <c r="L81">
        <f>NDMC_EOD!AK81+NDMC_EOD!AL81</f>
        <v>19</v>
      </c>
      <c r="M81">
        <f>TPDDL_EOD!AK81+TPDDL_EOD!AL81</f>
        <v>66.34</v>
      </c>
      <c r="N81">
        <f t="shared" si="7"/>
        <v>221.41000000000003</v>
      </c>
      <c r="O81" s="154">
        <f t="shared" si="8"/>
        <v>9.9999999999909051E-3</v>
      </c>
      <c r="P81">
        <v>75.623415383225691</v>
      </c>
      <c r="Q81">
        <v>54.902479562802036</v>
      </c>
      <c r="R81">
        <v>5.5502506661849056</v>
      </c>
      <c r="S81">
        <v>19.000858136488866</v>
      </c>
      <c r="T81">
        <v>66.342996251298501</v>
      </c>
      <c r="U81" s="156">
        <f t="shared" si="9"/>
        <v>221.42</v>
      </c>
      <c r="V81" s="154">
        <f t="shared" si="10"/>
        <v>0</v>
      </c>
      <c r="Y81">
        <f>BAWANA!AW81+BAWANA!AX81</f>
        <v>24.29</v>
      </c>
      <c r="Z81">
        <f>BAWANA!BD81+BAWANA!BE81</f>
        <v>24.29</v>
      </c>
      <c r="AA81">
        <f>BAWANA!X81+BAWANA!Y81</f>
        <v>24.29</v>
      </c>
      <c r="AB81">
        <f>BAWANA!AE81+BAWANA!AF81</f>
        <v>24.29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221.42000000000002</v>
      </c>
      <c r="E82">
        <f>BAWANA!AM82</f>
        <v>0</v>
      </c>
      <c r="F82">
        <f t="shared" si="11"/>
        <v>256</v>
      </c>
      <c r="G82">
        <f t="shared" si="12"/>
        <v>221.42000000000002</v>
      </c>
      <c r="H82" s="154"/>
      <c r="I82">
        <f>BRPL_EOD!AK82+BRPL_EOD!AL82</f>
        <v>75.62</v>
      </c>
      <c r="J82">
        <f>BYPL_EOD!AK82+BYPL_EOD!AL82</f>
        <v>54.9</v>
      </c>
      <c r="K82">
        <f>MES_EOD!AK82+MES_EOD!AL82</f>
        <v>5.55</v>
      </c>
      <c r="L82">
        <f>NDMC_EOD!AK82+NDMC_EOD!AL82</f>
        <v>19</v>
      </c>
      <c r="M82">
        <f>TPDDL_EOD!AK82+TPDDL_EOD!AL82</f>
        <v>66.34</v>
      </c>
      <c r="N82">
        <f t="shared" si="7"/>
        <v>221.41000000000003</v>
      </c>
      <c r="O82" s="154">
        <f t="shared" si="8"/>
        <v>9.9999999999909051E-3</v>
      </c>
      <c r="P82">
        <v>75.623415383225691</v>
      </c>
      <c r="Q82">
        <v>54.902479562802036</v>
      </c>
      <c r="R82">
        <v>5.5502506661849056</v>
      </c>
      <c r="S82">
        <v>19.000858136488866</v>
      </c>
      <c r="T82">
        <v>66.342996251298501</v>
      </c>
      <c r="U82" s="156">
        <f t="shared" si="9"/>
        <v>221.42</v>
      </c>
      <c r="V82" s="154">
        <f t="shared" si="10"/>
        <v>0</v>
      </c>
      <c r="Y82">
        <f>BAWANA!AW82+BAWANA!AX82</f>
        <v>24.29</v>
      </c>
      <c r="Z82">
        <f>BAWANA!BD82+BAWANA!BE82</f>
        <v>24.29</v>
      </c>
      <c r="AA82">
        <f>BAWANA!X82+BAWANA!Y82</f>
        <v>24.29</v>
      </c>
      <c r="AB82">
        <f>BAWANA!AE82+BAWANA!AF82</f>
        <v>24.29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243.57</v>
      </c>
      <c r="E83">
        <f>BAWANA!AM83</f>
        <v>0</v>
      </c>
      <c r="F83">
        <f t="shared" si="11"/>
        <v>256</v>
      </c>
      <c r="G83">
        <f t="shared" si="12"/>
        <v>243.57</v>
      </c>
      <c r="H83" s="154"/>
      <c r="I83">
        <f>BRPL_EOD!AK83+BRPL_EOD!AL83</f>
        <v>96.5</v>
      </c>
      <c r="J83">
        <f>BYPL_EOD!AK83+BYPL_EOD!AL83</f>
        <v>55</v>
      </c>
      <c r="K83">
        <f>MES_EOD!AK83+MES_EOD!AL83</f>
        <v>5.64</v>
      </c>
      <c r="L83">
        <f>NDMC_EOD!AK83+NDMC_EOD!AL83</f>
        <v>19</v>
      </c>
      <c r="M83">
        <f>TPDDL_EOD!AK83+TPDDL_EOD!AL83</f>
        <v>67.430000000000007</v>
      </c>
      <c r="N83">
        <f t="shared" si="7"/>
        <v>243.57</v>
      </c>
      <c r="O83" s="154">
        <f t="shared" si="8"/>
        <v>0</v>
      </c>
      <c r="P83">
        <v>96.5</v>
      </c>
      <c r="Q83">
        <v>55</v>
      </c>
      <c r="R83">
        <v>5.64</v>
      </c>
      <c r="S83">
        <v>19</v>
      </c>
      <c r="T83">
        <v>67.430000000000007</v>
      </c>
      <c r="U83" s="156">
        <f t="shared" si="9"/>
        <v>243.57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243.57</v>
      </c>
      <c r="E84">
        <f>BAWANA!AM84</f>
        <v>0</v>
      </c>
      <c r="F84">
        <f t="shared" si="11"/>
        <v>256</v>
      </c>
      <c r="G84">
        <f t="shared" si="12"/>
        <v>243.57</v>
      </c>
      <c r="H84" s="154"/>
      <c r="I84">
        <f>BRPL_EOD!AK84+BRPL_EOD!AL84</f>
        <v>96.5</v>
      </c>
      <c r="J84">
        <f>BYPL_EOD!AK84+BYPL_EOD!AL84</f>
        <v>55</v>
      </c>
      <c r="K84">
        <f>MES_EOD!AK84+MES_EOD!AL84</f>
        <v>5.64</v>
      </c>
      <c r="L84">
        <f>NDMC_EOD!AK84+NDMC_EOD!AL84</f>
        <v>19</v>
      </c>
      <c r="M84">
        <f>TPDDL_EOD!AK84+TPDDL_EOD!AL84</f>
        <v>67.430000000000007</v>
      </c>
      <c r="N84">
        <f t="shared" si="7"/>
        <v>243.57</v>
      </c>
      <c r="O84" s="154">
        <f t="shared" si="8"/>
        <v>0</v>
      </c>
      <c r="P84">
        <v>96.5</v>
      </c>
      <c r="Q84">
        <v>55</v>
      </c>
      <c r="R84">
        <v>5.64</v>
      </c>
      <c r="S84">
        <v>19</v>
      </c>
      <c r="T84">
        <v>67.430000000000007</v>
      </c>
      <c r="U84" s="156">
        <f t="shared" si="9"/>
        <v>243.57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243.57</v>
      </c>
      <c r="E85">
        <f>BAWANA!AM85</f>
        <v>0</v>
      </c>
      <c r="F85">
        <f t="shared" si="11"/>
        <v>256</v>
      </c>
      <c r="G85">
        <f t="shared" si="12"/>
        <v>243.57</v>
      </c>
      <c r="H85" s="154"/>
      <c r="I85">
        <f>BRPL_EOD!AK85+BRPL_EOD!AL85</f>
        <v>96.5</v>
      </c>
      <c r="J85">
        <f>BYPL_EOD!AK85+BYPL_EOD!AL85</f>
        <v>55</v>
      </c>
      <c r="K85">
        <f>MES_EOD!AK85+MES_EOD!AL85</f>
        <v>5.64</v>
      </c>
      <c r="L85">
        <f>NDMC_EOD!AK85+NDMC_EOD!AL85</f>
        <v>19</v>
      </c>
      <c r="M85">
        <f>TPDDL_EOD!AK85+TPDDL_EOD!AL85</f>
        <v>67.430000000000007</v>
      </c>
      <c r="N85">
        <f t="shared" si="7"/>
        <v>243.57</v>
      </c>
      <c r="O85" s="154">
        <f t="shared" si="8"/>
        <v>0</v>
      </c>
      <c r="P85">
        <v>96.5</v>
      </c>
      <c r="Q85">
        <v>55</v>
      </c>
      <c r="R85">
        <v>5.64</v>
      </c>
      <c r="S85">
        <v>19</v>
      </c>
      <c r="T85">
        <v>67.430000000000007</v>
      </c>
      <c r="U85" s="156">
        <f t="shared" si="9"/>
        <v>243.57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243.57</v>
      </c>
      <c r="E86">
        <f>BAWANA!AM86</f>
        <v>0</v>
      </c>
      <c r="F86">
        <f t="shared" si="11"/>
        <v>256</v>
      </c>
      <c r="G86">
        <f t="shared" si="12"/>
        <v>243.57</v>
      </c>
      <c r="H86" s="154"/>
      <c r="I86">
        <f>BRPL_EOD!AK86+BRPL_EOD!AL86</f>
        <v>96.5</v>
      </c>
      <c r="J86">
        <f>BYPL_EOD!AK86+BYPL_EOD!AL86</f>
        <v>55</v>
      </c>
      <c r="K86">
        <f>MES_EOD!AK86+MES_EOD!AL86</f>
        <v>5.64</v>
      </c>
      <c r="L86">
        <f>NDMC_EOD!AK86+NDMC_EOD!AL86</f>
        <v>19</v>
      </c>
      <c r="M86">
        <f>TPDDL_EOD!AK86+TPDDL_EOD!AL86</f>
        <v>67.430000000000007</v>
      </c>
      <c r="N86">
        <f t="shared" si="7"/>
        <v>243.57</v>
      </c>
      <c r="O86" s="154">
        <f t="shared" si="8"/>
        <v>0</v>
      </c>
      <c r="P86">
        <v>96.5</v>
      </c>
      <c r="Q86">
        <v>55</v>
      </c>
      <c r="R86">
        <v>5.64</v>
      </c>
      <c r="S86">
        <v>19</v>
      </c>
      <c r="T86">
        <v>67.430000000000007</v>
      </c>
      <c r="U86" s="156">
        <f t="shared" si="9"/>
        <v>243.57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243.57</v>
      </c>
      <c r="E87">
        <f>BAWANA!AM87</f>
        <v>0</v>
      </c>
      <c r="F87">
        <f t="shared" si="11"/>
        <v>256</v>
      </c>
      <c r="G87">
        <f t="shared" si="12"/>
        <v>243.57</v>
      </c>
      <c r="H87" s="154"/>
      <c r="I87">
        <f>BRPL_EOD!AK87+BRPL_EOD!AL87</f>
        <v>96.5</v>
      </c>
      <c r="J87">
        <f>BYPL_EOD!AK87+BYPL_EOD!AL87</f>
        <v>55</v>
      </c>
      <c r="K87">
        <f>MES_EOD!AK87+MES_EOD!AL87</f>
        <v>5.64</v>
      </c>
      <c r="L87">
        <f>NDMC_EOD!AK87+NDMC_EOD!AL87</f>
        <v>19</v>
      </c>
      <c r="M87">
        <f>TPDDL_EOD!AK87+TPDDL_EOD!AL87</f>
        <v>67.430000000000007</v>
      </c>
      <c r="N87">
        <f t="shared" si="7"/>
        <v>243.57</v>
      </c>
      <c r="O87" s="154">
        <f t="shared" si="8"/>
        <v>0</v>
      </c>
      <c r="P87">
        <v>96.5</v>
      </c>
      <c r="Q87">
        <v>55</v>
      </c>
      <c r="R87">
        <v>5.64</v>
      </c>
      <c r="S87">
        <v>19</v>
      </c>
      <c r="T87">
        <v>67.430000000000007</v>
      </c>
      <c r="U87" s="156">
        <f t="shared" si="9"/>
        <v>243.57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243.57</v>
      </c>
      <c r="E88">
        <f>BAWANA!AM88</f>
        <v>0</v>
      </c>
      <c r="F88">
        <f t="shared" si="11"/>
        <v>256</v>
      </c>
      <c r="G88">
        <f t="shared" si="12"/>
        <v>243.57</v>
      </c>
      <c r="H88" s="154"/>
      <c r="I88">
        <f>BRPL_EOD!AK88+BRPL_EOD!AL88</f>
        <v>96.5</v>
      </c>
      <c r="J88">
        <f>BYPL_EOD!AK88+BYPL_EOD!AL88</f>
        <v>55</v>
      </c>
      <c r="K88">
        <f>MES_EOD!AK88+MES_EOD!AL88</f>
        <v>5.64</v>
      </c>
      <c r="L88">
        <f>NDMC_EOD!AK88+NDMC_EOD!AL88</f>
        <v>19</v>
      </c>
      <c r="M88">
        <f>TPDDL_EOD!AK88+TPDDL_EOD!AL88</f>
        <v>67.430000000000007</v>
      </c>
      <c r="N88">
        <f t="shared" si="7"/>
        <v>243.57</v>
      </c>
      <c r="O88" s="154">
        <f t="shared" si="8"/>
        <v>0</v>
      </c>
      <c r="P88">
        <v>96.5</v>
      </c>
      <c r="Q88">
        <v>55</v>
      </c>
      <c r="R88">
        <v>5.64</v>
      </c>
      <c r="S88">
        <v>19</v>
      </c>
      <c r="T88">
        <v>67.430000000000007</v>
      </c>
      <c r="U88" s="156">
        <f t="shared" si="9"/>
        <v>243.57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243.57</v>
      </c>
      <c r="E89">
        <f>BAWANA!AM89</f>
        <v>0</v>
      </c>
      <c r="F89">
        <f t="shared" si="11"/>
        <v>256</v>
      </c>
      <c r="G89">
        <f t="shared" si="12"/>
        <v>243.57</v>
      </c>
      <c r="H89" s="154"/>
      <c r="I89">
        <f>BRPL_EOD!AK89+BRPL_EOD!AL89</f>
        <v>96.5</v>
      </c>
      <c r="J89">
        <f>BYPL_EOD!AK89+BYPL_EOD!AL89</f>
        <v>55</v>
      </c>
      <c r="K89">
        <f>MES_EOD!AK89+MES_EOD!AL89</f>
        <v>5.64</v>
      </c>
      <c r="L89">
        <f>NDMC_EOD!AK89+NDMC_EOD!AL89</f>
        <v>19</v>
      </c>
      <c r="M89">
        <f>TPDDL_EOD!AK89+TPDDL_EOD!AL89</f>
        <v>67.430000000000007</v>
      </c>
      <c r="N89">
        <f t="shared" si="7"/>
        <v>243.57</v>
      </c>
      <c r="O89" s="154">
        <f t="shared" si="8"/>
        <v>0</v>
      </c>
      <c r="P89">
        <v>96.5</v>
      </c>
      <c r="Q89">
        <v>55</v>
      </c>
      <c r="R89">
        <v>5.64</v>
      </c>
      <c r="S89">
        <v>19</v>
      </c>
      <c r="T89">
        <v>67.430000000000007</v>
      </c>
      <c r="U89" s="156">
        <f t="shared" si="9"/>
        <v>243.57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243.57</v>
      </c>
      <c r="E90">
        <f>BAWANA!AM90</f>
        <v>0</v>
      </c>
      <c r="F90">
        <f t="shared" si="11"/>
        <v>256</v>
      </c>
      <c r="G90">
        <f t="shared" si="12"/>
        <v>243.57</v>
      </c>
      <c r="H90" s="154"/>
      <c r="I90">
        <f>BRPL_EOD!AK90+BRPL_EOD!AL90</f>
        <v>96.5</v>
      </c>
      <c r="J90">
        <f>BYPL_EOD!AK90+BYPL_EOD!AL90</f>
        <v>55</v>
      </c>
      <c r="K90">
        <f>MES_EOD!AK90+MES_EOD!AL90</f>
        <v>5.64</v>
      </c>
      <c r="L90">
        <f>NDMC_EOD!AK90+NDMC_EOD!AL90</f>
        <v>19</v>
      </c>
      <c r="M90">
        <f>TPDDL_EOD!AK90+TPDDL_EOD!AL90</f>
        <v>67.430000000000007</v>
      </c>
      <c r="N90">
        <f t="shared" si="7"/>
        <v>243.57</v>
      </c>
      <c r="O90" s="154">
        <f t="shared" si="8"/>
        <v>0</v>
      </c>
      <c r="P90">
        <v>96.5</v>
      </c>
      <c r="Q90">
        <v>55</v>
      </c>
      <c r="R90">
        <v>5.64</v>
      </c>
      <c r="S90">
        <v>19</v>
      </c>
      <c r="T90">
        <v>67.430000000000007</v>
      </c>
      <c r="U90" s="156">
        <f t="shared" si="9"/>
        <v>243.57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246.31</v>
      </c>
      <c r="E91">
        <f>BAWANA!AM91</f>
        <v>0</v>
      </c>
      <c r="F91">
        <f t="shared" si="11"/>
        <v>256</v>
      </c>
      <c r="G91">
        <f t="shared" si="12"/>
        <v>246.31</v>
      </c>
      <c r="H91" s="154"/>
      <c r="I91">
        <f>BRPL_EOD!AK91+BRPL_EOD!AL91</f>
        <v>98.06</v>
      </c>
      <c r="J91">
        <f>BYPL_EOD!AK91+BYPL_EOD!AL91</f>
        <v>55</v>
      </c>
      <c r="K91">
        <f>MES_EOD!AK91+MES_EOD!AL91</f>
        <v>5.73</v>
      </c>
      <c r="L91">
        <f>NDMC_EOD!AK91+NDMC_EOD!AL91</f>
        <v>19</v>
      </c>
      <c r="M91">
        <f>TPDDL_EOD!AK91+TPDDL_EOD!AL91</f>
        <v>68.510000000000005</v>
      </c>
      <c r="N91">
        <f t="shared" si="7"/>
        <v>246.3</v>
      </c>
      <c r="O91" s="154">
        <f t="shared" si="8"/>
        <v>9.9999999999909051E-3</v>
      </c>
      <c r="P91">
        <v>98.063981323589118</v>
      </c>
      <c r="Q91">
        <v>55.002233049127078</v>
      </c>
      <c r="R91">
        <v>5.7302326431181489</v>
      </c>
      <c r="S91">
        <v>19.000771416971173</v>
      </c>
      <c r="T91">
        <v>68.51278156719448</v>
      </c>
      <c r="U91" s="156">
        <f t="shared" si="9"/>
        <v>246.30999999999997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246.31</v>
      </c>
      <c r="E92">
        <f>BAWANA!AM92</f>
        <v>0</v>
      </c>
      <c r="F92">
        <f t="shared" si="11"/>
        <v>256</v>
      </c>
      <c r="G92">
        <f t="shared" si="12"/>
        <v>246.31</v>
      </c>
      <c r="H92" s="154"/>
      <c r="I92">
        <f>BRPL_EOD!AK92+BRPL_EOD!AL92</f>
        <v>98.06</v>
      </c>
      <c r="J92">
        <f>BYPL_EOD!AK92+BYPL_EOD!AL92</f>
        <v>55</v>
      </c>
      <c r="K92">
        <f>MES_EOD!AK92+MES_EOD!AL92</f>
        <v>5.73</v>
      </c>
      <c r="L92">
        <f>NDMC_EOD!AK92+NDMC_EOD!AL92</f>
        <v>19</v>
      </c>
      <c r="M92">
        <f>TPDDL_EOD!AK92+TPDDL_EOD!AL92</f>
        <v>68.510000000000005</v>
      </c>
      <c r="N92">
        <f t="shared" si="7"/>
        <v>246.3</v>
      </c>
      <c r="O92" s="154">
        <f t="shared" si="8"/>
        <v>9.9999999999909051E-3</v>
      </c>
      <c r="P92">
        <v>98.063981323589118</v>
      </c>
      <c r="Q92">
        <v>55.002233049127078</v>
      </c>
      <c r="R92">
        <v>5.7302326431181489</v>
      </c>
      <c r="S92">
        <v>19.000771416971173</v>
      </c>
      <c r="T92">
        <v>68.51278156719448</v>
      </c>
      <c r="U92" s="156">
        <f t="shared" si="9"/>
        <v>246.30999999999997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246.31</v>
      </c>
      <c r="E93">
        <f>BAWANA!AM93</f>
        <v>0</v>
      </c>
      <c r="F93">
        <f t="shared" si="11"/>
        <v>256</v>
      </c>
      <c r="G93">
        <f t="shared" si="12"/>
        <v>246.31</v>
      </c>
      <c r="H93" s="154"/>
      <c r="I93">
        <f>BRPL_EOD!AK93+BRPL_EOD!AL93</f>
        <v>98.06</v>
      </c>
      <c r="J93">
        <f>BYPL_EOD!AK93+BYPL_EOD!AL93</f>
        <v>55</v>
      </c>
      <c r="K93">
        <f>MES_EOD!AK93+MES_EOD!AL93</f>
        <v>5.73</v>
      </c>
      <c r="L93">
        <f>NDMC_EOD!AK93+NDMC_EOD!AL93</f>
        <v>19</v>
      </c>
      <c r="M93">
        <f>TPDDL_EOD!AK93+TPDDL_EOD!AL93</f>
        <v>68.510000000000005</v>
      </c>
      <c r="N93">
        <f t="shared" si="7"/>
        <v>246.3</v>
      </c>
      <c r="O93" s="154">
        <f t="shared" si="8"/>
        <v>9.9999999999909051E-3</v>
      </c>
      <c r="P93">
        <v>98.063981323589118</v>
      </c>
      <c r="Q93">
        <v>55.002233049127078</v>
      </c>
      <c r="R93">
        <v>5.7302326431181489</v>
      </c>
      <c r="S93">
        <v>19.000771416971173</v>
      </c>
      <c r="T93">
        <v>68.51278156719448</v>
      </c>
      <c r="U93" s="156">
        <f t="shared" si="9"/>
        <v>246.30999999999997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246.31</v>
      </c>
      <c r="E94">
        <f>BAWANA!AM94</f>
        <v>0</v>
      </c>
      <c r="F94">
        <f t="shared" si="11"/>
        <v>256</v>
      </c>
      <c r="G94">
        <f t="shared" si="12"/>
        <v>246.31</v>
      </c>
      <c r="H94" s="154"/>
      <c r="I94">
        <f>BRPL_EOD!AK94+BRPL_EOD!AL94</f>
        <v>98.06</v>
      </c>
      <c r="J94">
        <f>BYPL_EOD!AK94+BYPL_EOD!AL94</f>
        <v>55</v>
      </c>
      <c r="K94">
        <f>MES_EOD!AK94+MES_EOD!AL94</f>
        <v>5.73</v>
      </c>
      <c r="L94">
        <f>NDMC_EOD!AK94+NDMC_EOD!AL94</f>
        <v>19</v>
      </c>
      <c r="M94">
        <f>TPDDL_EOD!AK94+TPDDL_EOD!AL94</f>
        <v>68.510000000000005</v>
      </c>
      <c r="N94">
        <f t="shared" si="7"/>
        <v>246.3</v>
      </c>
      <c r="O94" s="154">
        <f t="shared" si="8"/>
        <v>9.9999999999909051E-3</v>
      </c>
      <c r="P94">
        <v>98.063981323589118</v>
      </c>
      <c r="Q94">
        <v>55.002233049127078</v>
      </c>
      <c r="R94">
        <v>5.7302326431181489</v>
      </c>
      <c r="S94">
        <v>19.000771416971173</v>
      </c>
      <c r="T94">
        <v>68.51278156719448</v>
      </c>
      <c r="U94" s="156">
        <f t="shared" si="9"/>
        <v>246.30999999999997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246.31</v>
      </c>
      <c r="E95">
        <f>BAWANA!AM95</f>
        <v>0</v>
      </c>
      <c r="F95">
        <f t="shared" si="11"/>
        <v>256</v>
      </c>
      <c r="G95">
        <f t="shared" si="12"/>
        <v>246.31</v>
      </c>
      <c r="H95" s="154"/>
      <c r="I95">
        <f>BRPL_EOD!AK95+BRPL_EOD!AL95</f>
        <v>98.06</v>
      </c>
      <c r="J95">
        <f>BYPL_EOD!AK95+BYPL_EOD!AL95</f>
        <v>55</v>
      </c>
      <c r="K95">
        <f>MES_EOD!AK95+MES_EOD!AL95</f>
        <v>5.73</v>
      </c>
      <c r="L95">
        <f>NDMC_EOD!AK95+NDMC_EOD!AL95</f>
        <v>19</v>
      </c>
      <c r="M95">
        <f>TPDDL_EOD!AK95+TPDDL_EOD!AL95</f>
        <v>68.510000000000005</v>
      </c>
      <c r="N95">
        <f t="shared" si="7"/>
        <v>246.3</v>
      </c>
      <c r="O95" s="154">
        <f t="shared" si="8"/>
        <v>9.9999999999909051E-3</v>
      </c>
      <c r="P95">
        <v>98.063981323589118</v>
      </c>
      <c r="Q95">
        <v>55.002233049127078</v>
      </c>
      <c r="R95">
        <v>5.7302326431181489</v>
      </c>
      <c r="S95">
        <v>19.000771416971173</v>
      </c>
      <c r="T95">
        <v>68.51278156719448</v>
      </c>
      <c r="U95" s="156">
        <f t="shared" si="9"/>
        <v>246.30999999999997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246.31</v>
      </c>
      <c r="E96">
        <f>BAWANA!AM96</f>
        <v>0</v>
      </c>
      <c r="F96">
        <f t="shared" si="11"/>
        <v>256</v>
      </c>
      <c r="G96">
        <f t="shared" si="12"/>
        <v>246.31</v>
      </c>
      <c r="H96" s="154"/>
      <c r="I96">
        <f>BRPL_EOD!AK96+BRPL_EOD!AL96</f>
        <v>98.06</v>
      </c>
      <c r="J96">
        <f>BYPL_EOD!AK96+BYPL_EOD!AL96</f>
        <v>55</v>
      </c>
      <c r="K96">
        <f>MES_EOD!AK96+MES_EOD!AL96</f>
        <v>5.73</v>
      </c>
      <c r="L96">
        <f>NDMC_EOD!AK96+NDMC_EOD!AL96</f>
        <v>19</v>
      </c>
      <c r="M96">
        <f>TPDDL_EOD!AK96+TPDDL_EOD!AL96</f>
        <v>68.510000000000005</v>
      </c>
      <c r="N96">
        <f t="shared" si="7"/>
        <v>246.3</v>
      </c>
      <c r="O96" s="154">
        <f t="shared" si="8"/>
        <v>9.9999999999909051E-3</v>
      </c>
      <c r="P96">
        <v>98.063981323589118</v>
      </c>
      <c r="Q96">
        <v>55.002233049127078</v>
      </c>
      <c r="R96">
        <v>5.7302326431181489</v>
      </c>
      <c r="S96">
        <v>19.000771416971173</v>
      </c>
      <c r="T96">
        <v>68.51278156719448</v>
      </c>
      <c r="U96" s="156">
        <f t="shared" si="9"/>
        <v>246.30999999999997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252.46</v>
      </c>
      <c r="E97">
        <f>BAWANA!AM97</f>
        <v>0</v>
      </c>
      <c r="F97">
        <f t="shared" si="11"/>
        <v>256</v>
      </c>
      <c r="G97">
        <f t="shared" si="12"/>
        <v>252.46</v>
      </c>
      <c r="H97" s="154"/>
      <c r="I97">
        <f>BRPL_EOD!AK97+BRPL_EOD!AL97</f>
        <v>97.35</v>
      </c>
      <c r="J97">
        <f>BYPL_EOD!AK97+BYPL_EOD!AL97</f>
        <v>54.6</v>
      </c>
      <c r="K97">
        <f>MES_EOD!AK97+MES_EOD!AL97</f>
        <v>13.63</v>
      </c>
      <c r="L97">
        <f>NDMC_EOD!AK97+NDMC_EOD!AL97</f>
        <v>18.86</v>
      </c>
      <c r="M97">
        <f>TPDDL_EOD!AK97+TPDDL_EOD!AL97</f>
        <v>68.010000000000005</v>
      </c>
      <c r="N97">
        <f t="shared" si="7"/>
        <v>252.45</v>
      </c>
      <c r="O97" s="154">
        <f t="shared" si="8"/>
        <v>1.0000000000019327E-2</v>
      </c>
      <c r="P97">
        <v>97.353963971597622</v>
      </c>
      <c r="Q97">
        <v>54.602305613418565</v>
      </c>
      <c r="R97">
        <v>13.63</v>
      </c>
      <c r="S97">
        <v>18.860960801182543</v>
      </c>
      <c r="T97">
        <v>68.012769613801282</v>
      </c>
      <c r="U97" s="156">
        <f t="shared" si="9"/>
        <v>252.46</v>
      </c>
      <c r="V97" s="154">
        <f t="shared" si="10"/>
        <v>0</v>
      </c>
      <c r="Y97">
        <f>BAWANA!AW97+BAWANA!AX97</f>
        <v>31.27</v>
      </c>
      <c r="Z97">
        <f>BAWANA!BD97+BAWANA!BE97</f>
        <v>31.27</v>
      </c>
      <c r="AA97">
        <f>BAWANA!X97+BAWANA!Y97</f>
        <v>31.27</v>
      </c>
      <c r="AB97">
        <f>BAWANA!AE97+BAWANA!AF97</f>
        <v>31.27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252.46</v>
      </c>
      <c r="E98">
        <f>BAWANA!AM98</f>
        <v>0</v>
      </c>
      <c r="F98">
        <f t="shared" si="11"/>
        <v>256</v>
      </c>
      <c r="G98">
        <f t="shared" si="12"/>
        <v>252.46</v>
      </c>
      <c r="H98" s="154"/>
      <c r="I98">
        <f>BRPL_EOD!AK98+BRPL_EOD!AL98</f>
        <v>97.35</v>
      </c>
      <c r="J98">
        <f>BYPL_EOD!AK98+BYPL_EOD!AL98</f>
        <v>54.6</v>
      </c>
      <c r="K98">
        <f>MES_EOD!AK98+MES_EOD!AL98</f>
        <v>13.63</v>
      </c>
      <c r="L98">
        <f>NDMC_EOD!AK98+NDMC_EOD!AL98</f>
        <v>18.86</v>
      </c>
      <c r="M98">
        <f>TPDDL_EOD!AK98+TPDDL_EOD!AL98</f>
        <v>68.010000000000005</v>
      </c>
      <c r="N98">
        <f t="shared" si="7"/>
        <v>252.45</v>
      </c>
      <c r="O98" s="154">
        <f t="shared" si="8"/>
        <v>1.0000000000019327E-2</v>
      </c>
      <c r="P98">
        <v>97.353963971597622</v>
      </c>
      <c r="Q98">
        <v>54.602305613418565</v>
      </c>
      <c r="R98">
        <v>13.63</v>
      </c>
      <c r="S98">
        <v>18.860960801182543</v>
      </c>
      <c r="T98">
        <v>68.012769613801282</v>
      </c>
      <c r="U98" s="156">
        <f t="shared" si="9"/>
        <v>252.46</v>
      </c>
      <c r="V98" s="154">
        <f t="shared" si="10"/>
        <v>0</v>
      </c>
      <c r="Y98">
        <f>BAWANA!AW98+BAWANA!AX98</f>
        <v>31.27</v>
      </c>
      <c r="Z98">
        <f>BAWANA!BD98+BAWANA!BE98</f>
        <v>31.27</v>
      </c>
      <c r="AA98">
        <f>BAWANA!X98+BAWANA!Y98</f>
        <v>31.27</v>
      </c>
      <c r="AB98">
        <f>BAWANA!AE98+BAWANA!AF98</f>
        <v>31.27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5.2845349999999991</v>
      </c>
      <c r="E99" s="156">
        <f t="shared" si="14"/>
        <v>0</v>
      </c>
      <c r="F99" s="156">
        <f t="shared" si="14"/>
        <v>6.1440000000000001</v>
      </c>
      <c r="G99" s="156">
        <f t="shared" si="14"/>
        <v>5.2845349999999991</v>
      </c>
      <c r="H99" s="156"/>
      <c r="I99" s="156">
        <f t="shared" si="14"/>
        <v>2.0294800000000004</v>
      </c>
      <c r="J99" s="156">
        <f t="shared" si="14"/>
        <v>1.1862650000000001</v>
      </c>
      <c r="K99" s="156">
        <f t="shared" si="14"/>
        <v>0.14039000000000001</v>
      </c>
      <c r="L99" s="156">
        <f t="shared" si="14"/>
        <v>0.46187499999999976</v>
      </c>
      <c r="M99" s="156">
        <f t="shared" si="14"/>
        <v>1.4836175000000005</v>
      </c>
      <c r="N99" s="156">
        <f t="shared" si="14"/>
        <v>5.3016274999999986</v>
      </c>
      <c r="O99" s="156">
        <f t="shared" si="14"/>
        <v>-1.7092499999999896E-2</v>
      </c>
      <c r="P99" s="156">
        <f t="shared" si="14"/>
        <v>2.0237096192426947</v>
      </c>
      <c r="Q99" s="156">
        <f t="shared" si="14"/>
        <v>1.1820994574236043</v>
      </c>
      <c r="R99" s="156">
        <f t="shared" si="14"/>
        <v>0.13994548461978878</v>
      </c>
      <c r="S99" s="156">
        <f t="shared" si="14"/>
        <v>0.46042097263184317</v>
      </c>
      <c r="T99" s="156">
        <f t="shared" si="14"/>
        <v>1.4783594660820707</v>
      </c>
      <c r="U99" s="156">
        <f t="shared" si="14"/>
        <v>5.2845349999999991</v>
      </c>
      <c r="V99" s="156">
        <f t="shared" si="10"/>
        <v>0</v>
      </c>
      <c r="Y99" s="156">
        <f>SUM(Y3:Y98)/4000</f>
        <v>0.67442750000000007</v>
      </c>
      <c r="Z99" s="156">
        <f t="shared" ref="Z99:AD99" si="15">SUM(Z3:Z98)/4000</f>
        <v>0.67106250000000034</v>
      </c>
      <c r="AA99" s="156">
        <f t="shared" si="15"/>
        <v>0.67442750000000007</v>
      </c>
      <c r="AB99" s="156">
        <f t="shared" si="15"/>
        <v>0.67106250000000034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36.737993000000003</v>
      </c>
      <c r="D3">
        <v>6.4145700000000003</v>
      </c>
      <c r="E3">
        <v>0</v>
      </c>
      <c r="F3">
        <v>0</v>
      </c>
      <c r="G3">
        <v>73.287536000000003</v>
      </c>
      <c r="H3">
        <v>0</v>
      </c>
      <c r="I3">
        <v>91.211347000000004</v>
      </c>
      <c r="J3">
        <v>6.0807570000000002</v>
      </c>
      <c r="K3">
        <v>344.673159</v>
      </c>
      <c r="L3">
        <v>661.459879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19.46</v>
      </c>
      <c r="W3">
        <v>46.399079999999998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35.813791000000002</v>
      </c>
      <c r="AF3">
        <v>17.425726999999998</v>
      </c>
      <c r="AG3">
        <v>43.324236999999997</v>
      </c>
      <c r="AH3">
        <v>20.475525999999999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0.64049999999999996</v>
      </c>
      <c r="AQ3">
        <v>29.886824000000001</v>
      </c>
      <c r="AR3">
        <v>50.783999999999999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92.798485999999983</v>
      </c>
      <c r="BA3">
        <f>SUM(B3:AZ3)</f>
        <v>2971.5820660000013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2</v>
      </c>
      <c r="BP3">
        <v>2.1800000000000002</v>
      </c>
      <c r="BQ3">
        <v>3.542468</v>
      </c>
      <c r="BR3">
        <v>2.5514760000000001</v>
      </c>
      <c r="BS3">
        <v>1.61</v>
      </c>
      <c r="BT3">
        <v>3.1918950000000001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1.78</v>
      </c>
      <c r="CC3">
        <v>0.84</v>
      </c>
      <c r="CD3">
        <v>0.42</v>
      </c>
      <c r="CE3">
        <v>0.88</v>
      </c>
      <c r="CF3">
        <v>0.2</v>
      </c>
      <c r="CG3">
        <v>3.78</v>
      </c>
      <c r="CH3">
        <v>0.39574100000000001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2.3954240000000002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92.798485999999983</v>
      </c>
    </row>
    <row r="4" spans="1:114">
      <c r="A4" t="s">
        <v>46</v>
      </c>
      <c r="B4">
        <v>0</v>
      </c>
      <c r="C4">
        <v>36.737993000000003</v>
      </c>
      <c r="D4">
        <v>6.4145700000000003</v>
      </c>
      <c r="E4">
        <v>0</v>
      </c>
      <c r="F4">
        <v>0</v>
      </c>
      <c r="G4">
        <v>73.287536000000003</v>
      </c>
      <c r="H4">
        <v>0</v>
      </c>
      <c r="I4">
        <v>91.211347000000004</v>
      </c>
      <c r="J4">
        <v>6.0807570000000002</v>
      </c>
      <c r="K4">
        <v>344.673159</v>
      </c>
      <c r="L4">
        <v>661.459879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19.46</v>
      </c>
      <c r="W4">
        <v>46.399079999999998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35.813791000000002</v>
      </c>
      <c r="AF4">
        <v>17.425726999999998</v>
      </c>
      <c r="AG4">
        <v>43.324236999999997</v>
      </c>
      <c r="AH4">
        <v>20.475525999999999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0.64049999999999996</v>
      </c>
      <c r="AQ4">
        <v>29.886824000000001</v>
      </c>
      <c r="AR4">
        <v>50.783999999999999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92.798485999999983</v>
      </c>
      <c r="BA4">
        <f t="shared" ref="BA4:BA67" si="1">SUM(B4:AZ4)</f>
        <v>2971.5820660000013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2</v>
      </c>
      <c r="BP4">
        <v>2.1800000000000002</v>
      </c>
      <c r="BQ4">
        <v>3.542468</v>
      </c>
      <c r="BR4">
        <v>2.5514760000000001</v>
      </c>
      <c r="BS4">
        <v>1.61</v>
      </c>
      <c r="BT4">
        <v>3.1918950000000001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1.78</v>
      </c>
      <c r="CC4">
        <v>0.84</v>
      </c>
      <c r="CD4">
        <v>0.42</v>
      </c>
      <c r="CE4">
        <v>0.88</v>
      </c>
      <c r="CF4">
        <v>0.2</v>
      </c>
      <c r="CG4">
        <v>3.78</v>
      </c>
      <c r="CH4">
        <v>0.39574100000000001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2.3954240000000002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92.798485999999983</v>
      </c>
    </row>
    <row r="5" spans="1:114">
      <c r="A5" t="s">
        <v>47</v>
      </c>
      <c r="B5">
        <v>0</v>
      </c>
      <c r="C5">
        <v>36.737993000000003</v>
      </c>
      <c r="D5">
        <v>6.4145700000000003</v>
      </c>
      <c r="E5">
        <v>0</v>
      </c>
      <c r="F5">
        <v>0</v>
      </c>
      <c r="G5">
        <v>73.287536000000003</v>
      </c>
      <c r="H5">
        <v>0</v>
      </c>
      <c r="I5">
        <v>91.211347000000004</v>
      </c>
      <c r="J5">
        <v>6.0807570000000002</v>
      </c>
      <c r="K5">
        <v>344.673159</v>
      </c>
      <c r="L5">
        <v>661.459879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19.46</v>
      </c>
      <c r="W5">
        <v>46.399079999999998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35.813791000000002</v>
      </c>
      <c r="AF5">
        <v>17.425726999999998</v>
      </c>
      <c r="AG5">
        <v>43.324236999999997</v>
      </c>
      <c r="AH5">
        <v>20.475525999999999</v>
      </c>
      <c r="AI5">
        <v>0</v>
      </c>
      <c r="AJ5">
        <v>0</v>
      </c>
      <c r="AK5">
        <v>59.009957999999997</v>
      </c>
      <c r="AL5">
        <v>65.072000000000003</v>
      </c>
      <c r="AM5">
        <v>17.179061999999998</v>
      </c>
      <c r="AN5">
        <v>1.0753569999999999</v>
      </c>
      <c r="AO5">
        <v>0</v>
      </c>
      <c r="AP5">
        <v>0.64049999999999996</v>
      </c>
      <c r="AQ5">
        <v>29.886824000000001</v>
      </c>
      <c r="AR5">
        <v>50.783999999999999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92.798485999999983</v>
      </c>
      <c r="BA5">
        <f t="shared" si="1"/>
        <v>2983.2020660000012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2</v>
      </c>
      <c r="BP5">
        <v>2.1800000000000002</v>
      </c>
      <c r="BQ5">
        <v>3.542468</v>
      </c>
      <c r="BR5">
        <v>2.5514760000000001</v>
      </c>
      <c r="BS5">
        <v>1.61</v>
      </c>
      <c r="BT5">
        <v>3.1918950000000001</v>
      </c>
      <c r="BU5">
        <v>2.9693339999999999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1.78</v>
      </c>
      <c r="CC5">
        <v>0.84</v>
      </c>
      <c r="CD5">
        <v>0.42</v>
      </c>
      <c r="CE5">
        <v>0.88</v>
      </c>
      <c r="CF5">
        <v>0.2</v>
      </c>
      <c r="CG5">
        <v>3.78</v>
      </c>
      <c r="CH5">
        <v>0.39574100000000001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2.3954240000000002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92.798485999999983</v>
      </c>
    </row>
    <row r="6" spans="1:114">
      <c r="A6" t="s">
        <v>48</v>
      </c>
      <c r="B6">
        <v>0</v>
      </c>
      <c r="C6">
        <v>36.737993000000003</v>
      </c>
      <c r="D6">
        <v>6.4145700000000003</v>
      </c>
      <c r="E6">
        <v>0</v>
      </c>
      <c r="F6">
        <v>0</v>
      </c>
      <c r="G6">
        <v>73.287536000000003</v>
      </c>
      <c r="H6">
        <v>0</v>
      </c>
      <c r="I6">
        <v>91.211347000000004</v>
      </c>
      <c r="J6">
        <v>6.0807570000000002</v>
      </c>
      <c r="K6">
        <v>344.673159</v>
      </c>
      <c r="L6">
        <v>661.459879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19.46</v>
      </c>
      <c r="W6">
        <v>46.399079999999998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35.813791000000002</v>
      </c>
      <c r="AF6">
        <v>17.425726999999998</v>
      </c>
      <c r="AG6">
        <v>43.324236999999997</v>
      </c>
      <c r="AH6">
        <v>20.475525999999999</v>
      </c>
      <c r="AI6">
        <v>0</v>
      </c>
      <c r="AJ6">
        <v>0</v>
      </c>
      <c r="AK6">
        <v>59.009957999999997</v>
      </c>
      <c r="AL6">
        <v>65.072000000000003</v>
      </c>
      <c r="AM6">
        <v>17.179061999999998</v>
      </c>
      <c r="AN6">
        <v>1.0753569999999999</v>
      </c>
      <c r="AO6">
        <v>0</v>
      </c>
      <c r="AP6">
        <v>0.64049999999999996</v>
      </c>
      <c r="AQ6">
        <v>29.886824000000001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92.798485999999983</v>
      </c>
      <c r="BA6">
        <f t="shared" si="1"/>
        <v>2985.4100660000013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2</v>
      </c>
      <c r="BP6">
        <v>2.1800000000000002</v>
      </c>
      <c r="BQ6">
        <v>3.542468</v>
      </c>
      <c r="BR6">
        <v>2.5514760000000001</v>
      </c>
      <c r="BS6">
        <v>1.61</v>
      </c>
      <c r="BT6">
        <v>3.1918950000000001</v>
      </c>
      <c r="BU6">
        <v>2.9693339999999999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1.78</v>
      </c>
      <c r="CC6">
        <v>0.84</v>
      </c>
      <c r="CD6">
        <v>0.42</v>
      </c>
      <c r="CE6">
        <v>0.88</v>
      </c>
      <c r="CF6">
        <v>0.2</v>
      </c>
      <c r="CG6">
        <v>3.78</v>
      </c>
      <c r="CH6">
        <v>0.39574100000000001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2.3954240000000002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92.798485999999983</v>
      </c>
    </row>
    <row r="7" spans="1:114">
      <c r="A7" t="s">
        <v>49</v>
      </c>
      <c r="B7">
        <v>0</v>
      </c>
      <c r="C7">
        <v>37.904277999999998</v>
      </c>
      <c r="D7">
        <v>6.4145700000000003</v>
      </c>
      <c r="E7">
        <v>0</v>
      </c>
      <c r="F7">
        <v>0</v>
      </c>
      <c r="G7">
        <v>73.287536000000003</v>
      </c>
      <c r="H7">
        <v>0</v>
      </c>
      <c r="I7">
        <v>91.211347000000004</v>
      </c>
      <c r="J7">
        <v>6.0807570000000002</v>
      </c>
      <c r="K7">
        <v>344.673159</v>
      </c>
      <c r="L7">
        <v>661.459879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19.46</v>
      </c>
      <c r="W7">
        <v>46.399079999999998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43.324236999999997</v>
      </c>
      <c r="AH7">
        <v>0</v>
      </c>
      <c r="AI7">
        <v>0</v>
      </c>
      <c r="AJ7">
        <v>0</v>
      </c>
      <c r="AK7">
        <v>59.009957999999997</v>
      </c>
      <c r="AL7">
        <v>65.072000000000003</v>
      </c>
      <c r="AM7">
        <v>17.179061999999998</v>
      </c>
      <c r="AN7">
        <v>1.0753569999999999</v>
      </c>
      <c r="AO7">
        <v>0</v>
      </c>
      <c r="AP7">
        <v>0.64049999999999996</v>
      </c>
      <c r="AQ7">
        <v>29.886824000000001</v>
      </c>
      <c r="AR7">
        <v>52.991999999999997</v>
      </c>
      <c r="AS7">
        <v>35.068229000000002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92.402744999999982</v>
      </c>
      <c r="BA7">
        <f t="shared" si="1"/>
        <v>2983.2121740000002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2</v>
      </c>
      <c r="BP7">
        <v>2.1800000000000002</v>
      </c>
      <c r="BQ7">
        <v>3.542468</v>
      </c>
      <c r="BR7">
        <v>2.5514760000000001</v>
      </c>
      <c r="BS7">
        <v>1.61</v>
      </c>
      <c r="BT7">
        <v>3.1918950000000001</v>
      </c>
      <c r="BU7">
        <v>2.9693339999999999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1.78</v>
      </c>
      <c r="CC7">
        <v>0.84</v>
      </c>
      <c r="CD7">
        <v>0.42</v>
      </c>
      <c r="CE7">
        <v>0.88</v>
      </c>
      <c r="CF7">
        <v>0.2</v>
      </c>
      <c r="CG7">
        <v>3.78</v>
      </c>
      <c r="CH7">
        <v>0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2.3954240000000002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92.402744999999982</v>
      </c>
    </row>
    <row r="8" spans="1:114">
      <c r="A8" t="s">
        <v>50</v>
      </c>
      <c r="B8">
        <v>0</v>
      </c>
      <c r="C8">
        <v>37.904277999999998</v>
      </c>
      <c r="D8">
        <v>6.4145700000000003</v>
      </c>
      <c r="E8">
        <v>0</v>
      </c>
      <c r="F8">
        <v>0</v>
      </c>
      <c r="G8">
        <v>73.287536000000003</v>
      </c>
      <c r="H8">
        <v>0</v>
      </c>
      <c r="I8">
        <v>91.211347000000004</v>
      </c>
      <c r="J8">
        <v>6.0807570000000002</v>
      </c>
      <c r="K8">
        <v>344.673159</v>
      </c>
      <c r="L8">
        <v>661.459879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19.46</v>
      </c>
      <c r="W8">
        <v>46.399079999999998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43.324236999999997</v>
      </c>
      <c r="AH8">
        <v>0</v>
      </c>
      <c r="AI8">
        <v>0</v>
      </c>
      <c r="AJ8">
        <v>0</v>
      </c>
      <c r="AK8">
        <v>59.009957999999997</v>
      </c>
      <c r="AL8">
        <v>65.072000000000003</v>
      </c>
      <c r="AM8">
        <v>17.179061999999998</v>
      </c>
      <c r="AN8">
        <v>1.0753569999999999</v>
      </c>
      <c r="AO8">
        <v>0</v>
      </c>
      <c r="AP8">
        <v>0.64049999999999996</v>
      </c>
      <c r="AQ8">
        <v>29.886824000000001</v>
      </c>
      <c r="AR8">
        <v>50.783999999999999</v>
      </c>
      <c r="AS8">
        <v>35.068229000000002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92.402744999999982</v>
      </c>
      <c r="BA8">
        <f t="shared" si="1"/>
        <v>2981.0041740000001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2</v>
      </c>
      <c r="BP8">
        <v>2.1800000000000002</v>
      </c>
      <c r="BQ8">
        <v>3.542468</v>
      </c>
      <c r="BR8">
        <v>2.5514760000000001</v>
      </c>
      <c r="BS8">
        <v>1.61</v>
      </c>
      <c r="BT8">
        <v>3.1918950000000001</v>
      </c>
      <c r="BU8">
        <v>2.9693339999999999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1.78</v>
      </c>
      <c r="CC8">
        <v>0.84</v>
      </c>
      <c r="CD8">
        <v>0.42</v>
      </c>
      <c r="CE8">
        <v>0.88</v>
      </c>
      <c r="CF8">
        <v>0.2</v>
      </c>
      <c r="CG8">
        <v>3.78</v>
      </c>
      <c r="CH8">
        <v>0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2.3954240000000002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92.402744999999982</v>
      </c>
    </row>
    <row r="9" spans="1:114">
      <c r="A9" t="s">
        <v>51</v>
      </c>
      <c r="B9">
        <v>0</v>
      </c>
      <c r="C9">
        <v>37.904277999999998</v>
      </c>
      <c r="D9">
        <v>6.4145700000000003</v>
      </c>
      <c r="E9">
        <v>0</v>
      </c>
      <c r="F9">
        <v>0</v>
      </c>
      <c r="G9">
        <v>73.287536000000003</v>
      </c>
      <c r="H9">
        <v>0</v>
      </c>
      <c r="I9">
        <v>91.211347000000004</v>
      </c>
      <c r="J9">
        <v>6.0807570000000002</v>
      </c>
      <c r="K9">
        <v>344.673159</v>
      </c>
      <c r="L9">
        <v>661.459879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19.46</v>
      </c>
      <c r="W9">
        <v>46.399079999999998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17.425726999999998</v>
      </c>
      <c r="AG9">
        <v>43.324236999999997</v>
      </c>
      <c r="AH9">
        <v>0</v>
      </c>
      <c r="AI9">
        <v>0</v>
      </c>
      <c r="AJ9">
        <v>0</v>
      </c>
      <c r="AK9">
        <v>59.009957999999997</v>
      </c>
      <c r="AL9">
        <v>65.072000000000003</v>
      </c>
      <c r="AM9">
        <v>17.179061999999998</v>
      </c>
      <c r="AN9">
        <v>1.0753569999999999</v>
      </c>
      <c r="AO9">
        <v>0</v>
      </c>
      <c r="AP9">
        <v>0.64049999999999996</v>
      </c>
      <c r="AQ9">
        <v>29.886824000000001</v>
      </c>
      <c r="AR9">
        <v>50.783999999999999</v>
      </c>
      <c r="AS9">
        <v>35.068229000000002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92.402744999999982</v>
      </c>
      <c r="BA9">
        <f t="shared" si="1"/>
        <v>2981.0041740000001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2</v>
      </c>
      <c r="BP9">
        <v>2.1800000000000002</v>
      </c>
      <c r="BQ9">
        <v>3.542468</v>
      </c>
      <c r="BR9">
        <v>2.5514760000000001</v>
      </c>
      <c r="BS9">
        <v>1.61</v>
      </c>
      <c r="BT9">
        <v>3.1918950000000001</v>
      </c>
      <c r="BU9">
        <v>2.9693339999999999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1.78</v>
      </c>
      <c r="CC9">
        <v>0.84</v>
      </c>
      <c r="CD9">
        <v>0.42</v>
      </c>
      <c r="CE9">
        <v>0.88</v>
      </c>
      <c r="CF9">
        <v>0.2</v>
      </c>
      <c r="CG9">
        <v>3.78</v>
      </c>
      <c r="CH9">
        <v>0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2.3954240000000002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92.402744999999982</v>
      </c>
    </row>
    <row r="10" spans="1:114">
      <c r="A10" t="s">
        <v>52</v>
      </c>
      <c r="B10">
        <v>0</v>
      </c>
      <c r="C10">
        <v>37.904277999999998</v>
      </c>
      <c r="D10">
        <v>6.4145700000000003</v>
      </c>
      <c r="E10">
        <v>0</v>
      </c>
      <c r="F10">
        <v>0</v>
      </c>
      <c r="G10">
        <v>73.287536000000003</v>
      </c>
      <c r="H10">
        <v>0</v>
      </c>
      <c r="I10">
        <v>91.211347000000004</v>
      </c>
      <c r="J10">
        <v>6.0807570000000002</v>
      </c>
      <c r="K10">
        <v>344.673159</v>
      </c>
      <c r="L10">
        <v>661.459879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19.46</v>
      </c>
      <c r="W10">
        <v>46.399079999999998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17.425726999999998</v>
      </c>
      <c r="AG10">
        <v>43.324236999999997</v>
      </c>
      <c r="AH10">
        <v>0</v>
      </c>
      <c r="AI10">
        <v>0</v>
      </c>
      <c r="AJ10">
        <v>0</v>
      </c>
      <c r="AK10">
        <v>59.009957999999997</v>
      </c>
      <c r="AL10">
        <v>65.072000000000003</v>
      </c>
      <c r="AM10">
        <v>17.179061999999998</v>
      </c>
      <c r="AN10">
        <v>1.0753569999999999</v>
      </c>
      <c r="AO10">
        <v>0</v>
      </c>
      <c r="AP10">
        <v>0.64049999999999996</v>
      </c>
      <c r="AQ10">
        <v>29.886824000000001</v>
      </c>
      <c r="AR10">
        <v>50.783999999999999</v>
      </c>
      <c r="AS10">
        <v>35.068229000000002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91.661192999999983</v>
      </c>
      <c r="BA10">
        <f t="shared" si="1"/>
        <v>2980.2626220000002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2</v>
      </c>
      <c r="BP10">
        <v>2.1800000000000002</v>
      </c>
      <c r="BQ10">
        <v>3.542468</v>
      </c>
      <c r="BR10">
        <v>2.5514760000000001</v>
      </c>
      <c r="BS10">
        <v>1.61</v>
      </c>
      <c r="BT10">
        <v>2.4503430000000002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1.78</v>
      </c>
      <c r="CC10">
        <v>0.84</v>
      </c>
      <c r="CD10">
        <v>0.42</v>
      </c>
      <c r="CE10">
        <v>0.88</v>
      </c>
      <c r="CF10">
        <v>0.2</v>
      </c>
      <c r="CG10">
        <v>3.78</v>
      </c>
      <c r="CH10">
        <v>0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2.3954240000000002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91.661192999999983</v>
      </c>
    </row>
    <row r="11" spans="1:114">
      <c r="A11" t="s">
        <v>53</v>
      </c>
      <c r="B11">
        <v>0</v>
      </c>
      <c r="C11">
        <v>39.070565000000002</v>
      </c>
      <c r="D11">
        <v>6.4145700000000003</v>
      </c>
      <c r="E11">
        <v>0</v>
      </c>
      <c r="F11">
        <v>0</v>
      </c>
      <c r="G11">
        <v>73.287536000000003</v>
      </c>
      <c r="H11">
        <v>0</v>
      </c>
      <c r="I11">
        <v>91.211347000000004</v>
      </c>
      <c r="J11">
        <v>6.0807570000000002</v>
      </c>
      <c r="K11">
        <v>344.673159</v>
      </c>
      <c r="L11">
        <v>661.459879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19.46</v>
      </c>
      <c r="W11">
        <v>46.399079999999998</v>
      </c>
      <c r="X11">
        <v>147.515625</v>
      </c>
      <c r="Y11">
        <v>0</v>
      </c>
      <c r="Z11">
        <v>19.6614</v>
      </c>
      <c r="AA11">
        <v>42.14808</v>
      </c>
      <c r="AB11">
        <v>43.635159999999999</v>
      </c>
      <c r="AC11">
        <v>31.709733</v>
      </c>
      <c r="AD11">
        <v>0</v>
      </c>
      <c r="AE11">
        <v>53.905351000000003</v>
      </c>
      <c r="AF11">
        <v>8.7128630000000005</v>
      </c>
      <c r="AG11">
        <v>43.324236999999997</v>
      </c>
      <c r="AH11">
        <v>0</v>
      </c>
      <c r="AI11">
        <v>0</v>
      </c>
      <c r="AJ11">
        <v>0</v>
      </c>
      <c r="AK11">
        <v>59.009957999999997</v>
      </c>
      <c r="AL11">
        <v>65.072000000000003</v>
      </c>
      <c r="AM11">
        <v>17.179061999999998</v>
      </c>
      <c r="AN11">
        <v>1.0753569999999999</v>
      </c>
      <c r="AO11">
        <v>0</v>
      </c>
      <c r="AP11">
        <v>0.64049999999999996</v>
      </c>
      <c r="AQ11">
        <v>29.886824000000001</v>
      </c>
      <c r="AR11">
        <v>50.783999999999999</v>
      </c>
      <c r="AS11">
        <v>35.068229000000002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91.338966999999982</v>
      </c>
      <c r="BA11">
        <f t="shared" si="1"/>
        <v>2972.3938190000008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2</v>
      </c>
      <c r="BP11">
        <v>2.1800000000000002</v>
      </c>
      <c r="BQ11">
        <v>3.542468</v>
      </c>
      <c r="BR11">
        <v>2.5514760000000001</v>
      </c>
      <c r="BS11">
        <v>1.61</v>
      </c>
      <c r="BT11">
        <v>2.1279300000000001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1.78</v>
      </c>
      <c r="CC11">
        <v>0.84</v>
      </c>
      <c r="CD11">
        <v>0.42</v>
      </c>
      <c r="CE11">
        <v>0.88</v>
      </c>
      <c r="CF11">
        <v>0.2</v>
      </c>
      <c r="CG11">
        <v>3.78</v>
      </c>
      <c r="CH11">
        <v>0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2.3954240000000002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91.338966999999982</v>
      </c>
    </row>
    <row r="12" spans="1:114">
      <c r="A12" t="s">
        <v>54</v>
      </c>
      <c r="B12">
        <v>0</v>
      </c>
      <c r="C12">
        <v>39.070565000000002</v>
      </c>
      <c r="D12">
        <v>6.4145700000000003</v>
      </c>
      <c r="E12">
        <v>0</v>
      </c>
      <c r="F12">
        <v>0</v>
      </c>
      <c r="G12">
        <v>73.287536000000003</v>
      </c>
      <c r="H12">
        <v>0</v>
      </c>
      <c r="I12">
        <v>91.211347000000004</v>
      </c>
      <c r="J12">
        <v>6.0807570000000002</v>
      </c>
      <c r="K12">
        <v>344.673159</v>
      </c>
      <c r="L12">
        <v>661.459879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19.46</v>
      </c>
      <c r="W12">
        <v>46.399079999999998</v>
      </c>
      <c r="X12">
        <v>147.515625</v>
      </c>
      <c r="Y12">
        <v>0</v>
      </c>
      <c r="Z12">
        <v>19.6614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8.7128630000000005</v>
      </c>
      <c r="AG12">
        <v>43.324236999999997</v>
      </c>
      <c r="AH12">
        <v>0</v>
      </c>
      <c r="AI12">
        <v>0</v>
      </c>
      <c r="AJ12">
        <v>0</v>
      </c>
      <c r="AK12">
        <v>59.009957999999997</v>
      </c>
      <c r="AL12">
        <v>65.072000000000003</v>
      </c>
      <c r="AM12">
        <v>17.179061999999998</v>
      </c>
      <c r="AN12">
        <v>1.0753569999999999</v>
      </c>
      <c r="AO12">
        <v>0</v>
      </c>
      <c r="AP12">
        <v>0.64049999999999996</v>
      </c>
      <c r="AQ12">
        <v>29.886824000000001</v>
      </c>
      <c r="AR12">
        <v>50.783999999999999</v>
      </c>
      <c r="AS12">
        <v>35.068229000000002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91.338966999999982</v>
      </c>
      <c r="BA12">
        <f t="shared" si="1"/>
        <v>2972.3938190000008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2</v>
      </c>
      <c r="BP12">
        <v>2.1800000000000002</v>
      </c>
      <c r="BQ12">
        <v>3.542468</v>
      </c>
      <c r="BR12">
        <v>2.5514760000000001</v>
      </c>
      <c r="BS12">
        <v>1.61</v>
      </c>
      <c r="BT12">
        <v>2.1279300000000001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1.78</v>
      </c>
      <c r="CC12">
        <v>0.84</v>
      </c>
      <c r="CD12">
        <v>0.42</v>
      </c>
      <c r="CE12">
        <v>0.88</v>
      </c>
      <c r="CF12">
        <v>0.2</v>
      </c>
      <c r="CG12">
        <v>3.78</v>
      </c>
      <c r="CH12">
        <v>0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2.3954240000000002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91.338966999999982</v>
      </c>
    </row>
    <row r="13" spans="1:114">
      <c r="A13" t="s">
        <v>55</v>
      </c>
      <c r="B13">
        <v>0</v>
      </c>
      <c r="C13">
        <v>39.070565000000002</v>
      </c>
      <c r="D13">
        <v>6.4145700000000003</v>
      </c>
      <c r="E13">
        <v>0</v>
      </c>
      <c r="F13">
        <v>0</v>
      </c>
      <c r="G13">
        <v>73.287536000000003</v>
      </c>
      <c r="H13">
        <v>0</v>
      </c>
      <c r="I13">
        <v>91.211347000000004</v>
      </c>
      <c r="J13">
        <v>6.0807570000000002</v>
      </c>
      <c r="K13">
        <v>344.673159</v>
      </c>
      <c r="L13">
        <v>661.459879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19.46</v>
      </c>
      <c r="W13">
        <v>46.399079999999998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31.709733</v>
      </c>
      <c r="AD13">
        <v>0</v>
      </c>
      <c r="AE13">
        <v>53.905351000000003</v>
      </c>
      <c r="AF13">
        <v>8.7128630000000005</v>
      </c>
      <c r="AG13">
        <v>43.324236999999997</v>
      </c>
      <c r="AH13">
        <v>0</v>
      </c>
      <c r="AI13">
        <v>0</v>
      </c>
      <c r="AJ13">
        <v>0</v>
      </c>
      <c r="AK13">
        <v>59.009957999999997</v>
      </c>
      <c r="AL13">
        <v>65.072000000000003</v>
      </c>
      <c r="AM13">
        <v>17.179061999999998</v>
      </c>
      <c r="AN13">
        <v>1.0753569999999999</v>
      </c>
      <c r="AO13">
        <v>0</v>
      </c>
      <c r="AP13">
        <v>0.64049999999999996</v>
      </c>
      <c r="AQ13">
        <v>29.886824000000001</v>
      </c>
      <c r="AR13">
        <v>50.783999999999999</v>
      </c>
      <c r="AS13">
        <v>35.068229000000002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90.275001999999986</v>
      </c>
      <c r="BA13">
        <f t="shared" si="1"/>
        <v>2971.3298540000005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2</v>
      </c>
      <c r="BP13">
        <v>2.1800000000000002</v>
      </c>
      <c r="BQ13">
        <v>3.542468</v>
      </c>
      <c r="BR13">
        <v>2.5514760000000001</v>
      </c>
      <c r="BS13">
        <v>1.61</v>
      </c>
      <c r="BT13">
        <v>1.063965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1.78</v>
      </c>
      <c r="CC13">
        <v>0.84</v>
      </c>
      <c r="CD13">
        <v>0.42</v>
      </c>
      <c r="CE13">
        <v>0.88</v>
      </c>
      <c r="CF13">
        <v>0.2</v>
      </c>
      <c r="CG13">
        <v>3.78</v>
      </c>
      <c r="CH13">
        <v>0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90.275001999999986</v>
      </c>
    </row>
    <row r="14" spans="1:114">
      <c r="A14" t="s">
        <v>56</v>
      </c>
      <c r="B14">
        <v>0</v>
      </c>
      <c r="C14">
        <v>39.070565000000002</v>
      </c>
      <c r="D14">
        <v>6.4145700000000003</v>
      </c>
      <c r="E14">
        <v>0</v>
      </c>
      <c r="F14">
        <v>0</v>
      </c>
      <c r="G14">
        <v>73.287536000000003</v>
      </c>
      <c r="H14">
        <v>0</v>
      </c>
      <c r="I14">
        <v>91.211347000000004</v>
      </c>
      <c r="J14">
        <v>6.0807570000000002</v>
      </c>
      <c r="K14">
        <v>344.673159</v>
      </c>
      <c r="L14">
        <v>661.459879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19.46</v>
      </c>
      <c r="W14">
        <v>46.399079999999998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31.709733</v>
      </c>
      <c r="AD14">
        <v>0</v>
      </c>
      <c r="AE14">
        <v>53.905351000000003</v>
      </c>
      <c r="AF14">
        <v>8.7128630000000005</v>
      </c>
      <c r="AG14">
        <v>43.324236999999997</v>
      </c>
      <c r="AH14">
        <v>0</v>
      </c>
      <c r="AI14">
        <v>0</v>
      </c>
      <c r="AJ14">
        <v>0</v>
      </c>
      <c r="AK14">
        <v>59.009957999999997</v>
      </c>
      <c r="AL14">
        <v>65.072000000000003</v>
      </c>
      <c r="AM14">
        <v>17.179061999999998</v>
      </c>
      <c r="AN14">
        <v>1.0753569999999999</v>
      </c>
      <c r="AO14">
        <v>0</v>
      </c>
      <c r="AP14">
        <v>0.64049999999999996</v>
      </c>
      <c r="AQ14">
        <v>29.886824000000001</v>
      </c>
      <c r="AR14">
        <v>50.783999999999999</v>
      </c>
      <c r="AS14">
        <v>35.068229000000002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89.21103699999999</v>
      </c>
      <c r="BA14">
        <f t="shared" si="1"/>
        <v>2970.2658890000007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2</v>
      </c>
      <c r="BP14">
        <v>2.1800000000000002</v>
      </c>
      <c r="BQ14">
        <v>3.542468</v>
      </c>
      <c r="BR14">
        <v>2.5514760000000001</v>
      </c>
      <c r="BS14">
        <v>1.61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1.78</v>
      </c>
      <c r="CC14">
        <v>0.84</v>
      </c>
      <c r="CD14">
        <v>0.42</v>
      </c>
      <c r="CE14">
        <v>0.88</v>
      </c>
      <c r="CF14">
        <v>0.2</v>
      </c>
      <c r="CG14">
        <v>3.78</v>
      </c>
      <c r="CH14">
        <v>0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89.21103699999999</v>
      </c>
    </row>
    <row r="15" spans="1:114">
      <c r="A15" t="s">
        <v>57</v>
      </c>
      <c r="B15">
        <v>0</v>
      </c>
      <c r="C15">
        <v>39.070565000000002</v>
      </c>
      <c r="D15">
        <v>6.4145700000000003</v>
      </c>
      <c r="E15">
        <v>0</v>
      </c>
      <c r="F15">
        <v>0</v>
      </c>
      <c r="G15">
        <v>73.287536000000003</v>
      </c>
      <c r="H15">
        <v>0</v>
      </c>
      <c r="I15">
        <v>91.211347000000004</v>
      </c>
      <c r="J15">
        <v>6.0807570000000002</v>
      </c>
      <c r="K15">
        <v>344.673159</v>
      </c>
      <c r="L15">
        <v>661.459879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19.46</v>
      </c>
      <c r="W15">
        <v>46.399079999999998</v>
      </c>
      <c r="X15">
        <v>147.515625</v>
      </c>
      <c r="Y15">
        <v>0</v>
      </c>
      <c r="Z15">
        <v>13.1076</v>
      </c>
      <c r="AA15">
        <v>42.14808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43.324236999999997</v>
      </c>
      <c r="AH15">
        <v>0</v>
      </c>
      <c r="AI15">
        <v>0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0.64049999999999996</v>
      </c>
      <c r="AQ15">
        <v>29.886824000000001</v>
      </c>
      <c r="AR15">
        <v>50.783999999999999</v>
      </c>
      <c r="AS15">
        <v>35.068229000000002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89.211221999999992</v>
      </c>
      <c r="BA15">
        <f t="shared" si="1"/>
        <v>2952.0922740000001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2</v>
      </c>
      <c r="BP15">
        <v>2.1800000000000002</v>
      </c>
      <c r="BQ15">
        <v>3.542468</v>
      </c>
      <c r="BR15">
        <v>2.5514760000000001</v>
      </c>
      <c r="BS15">
        <v>1.61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1.78</v>
      </c>
      <c r="CC15">
        <v>0.84</v>
      </c>
      <c r="CD15">
        <v>0.42</v>
      </c>
      <c r="CE15">
        <v>0.88</v>
      </c>
      <c r="CF15">
        <v>0.2</v>
      </c>
      <c r="CG15">
        <v>3.78</v>
      </c>
      <c r="CH15">
        <v>0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89.211221999999992</v>
      </c>
    </row>
    <row r="16" spans="1:114">
      <c r="A16" t="s">
        <v>58</v>
      </c>
      <c r="B16">
        <v>0</v>
      </c>
      <c r="C16">
        <v>39.070565000000002</v>
      </c>
      <c r="D16">
        <v>6.4145700000000003</v>
      </c>
      <c r="E16">
        <v>0</v>
      </c>
      <c r="F16">
        <v>0</v>
      </c>
      <c r="G16">
        <v>73.287536000000003</v>
      </c>
      <c r="H16">
        <v>0</v>
      </c>
      <c r="I16">
        <v>91.211347000000004</v>
      </c>
      <c r="J16">
        <v>6.0807570000000002</v>
      </c>
      <c r="K16">
        <v>344.673159</v>
      </c>
      <c r="L16">
        <v>661.459879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19.46</v>
      </c>
      <c r="W16">
        <v>46.399079999999998</v>
      </c>
      <c r="X16">
        <v>147.515625</v>
      </c>
      <c r="Y16">
        <v>0</v>
      </c>
      <c r="Z16">
        <v>13.1076</v>
      </c>
      <c r="AA16">
        <v>42.14808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43.324236999999997</v>
      </c>
      <c r="AH16">
        <v>0</v>
      </c>
      <c r="AI16">
        <v>0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0.64049999999999996</v>
      </c>
      <c r="AQ16">
        <v>29.886824000000001</v>
      </c>
      <c r="AR16">
        <v>50.783999999999999</v>
      </c>
      <c r="AS16">
        <v>35.068229000000002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89.211221999999992</v>
      </c>
      <c r="BA16">
        <f t="shared" si="1"/>
        <v>2952.0922740000001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2</v>
      </c>
      <c r="BP16">
        <v>2.1800000000000002</v>
      </c>
      <c r="BQ16">
        <v>3.542468</v>
      </c>
      <c r="BR16">
        <v>2.5514760000000001</v>
      </c>
      <c r="BS16">
        <v>1.61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1.78</v>
      </c>
      <c r="CC16">
        <v>0.84</v>
      </c>
      <c r="CD16">
        <v>0.42</v>
      </c>
      <c r="CE16">
        <v>0.88</v>
      </c>
      <c r="CF16">
        <v>0.2</v>
      </c>
      <c r="CG16">
        <v>3.78</v>
      </c>
      <c r="CH16">
        <v>0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89.211221999999992</v>
      </c>
    </row>
    <row r="17" spans="1:114">
      <c r="A17" t="s">
        <v>59</v>
      </c>
      <c r="B17">
        <v>0</v>
      </c>
      <c r="C17">
        <v>39.070565000000002</v>
      </c>
      <c r="D17">
        <v>6.4145700000000003</v>
      </c>
      <c r="E17">
        <v>0</v>
      </c>
      <c r="F17">
        <v>0</v>
      </c>
      <c r="G17">
        <v>73.287536000000003</v>
      </c>
      <c r="H17">
        <v>0</v>
      </c>
      <c r="I17">
        <v>91.211347000000004</v>
      </c>
      <c r="J17">
        <v>6.0807570000000002</v>
      </c>
      <c r="K17">
        <v>344.673159</v>
      </c>
      <c r="L17">
        <v>661.459879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19.46</v>
      </c>
      <c r="W17">
        <v>46.399079999999998</v>
      </c>
      <c r="X17">
        <v>147.515625</v>
      </c>
      <c r="Y17">
        <v>0</v>
      </c>
      <c r="Z17">
        <v>13.1076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43.324236999999997</v>
      </c>
      <c r="AH17">
        <v>0</v>
      </c>
      <c r="AI17">
        <v>0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6.0206999999999997</v>
      </c>
      <c r="AQ17">
        <v>29.886824000000001</v>
      </c>
      <c r="AR17">
        <v>50.783999999999999</v>
      </c>
      <c r="AS17">
        <v>35.068229000000002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89.211221999999992</v>
      </c>
      <c r="BA17">
        <f t="shared" si="1"/>
        <v>2957.4724740000001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2</v>
      </c>
      <c r="BP17">
        <v>2.1800000000000002</v>
      </c>
      <c r="BQ17">
        <v>3.542468</v>
      </c>
      <c r="BR17">
        <v>2.5514760000000001</v>
      </c>
      <c r="BS17">
        <v>1.61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1.78</v>
      </c>
      <c r="CC17">
        <v>0.84</v>
      </c>
      <c r="CD17">
        <v>0.42</v>
      </c>
      <c r="CE17">
        <v>0.88</v>
      </c>
      <c r="CF17">
        <v>0.2</v>
      </c>
      <c r="CG17">
        <v>3.78</v>
      </c>
      <c r="CH17">
        <v>0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89.211221999999992</v>
      </c>
    </row>
    <row r="18" spans="1:114">
      <c r="A18" t="s">
        <v>60</v>
      </c>
      <c r="B18">
        <v>0</v>
      </c>
      <c r="C18">
        <v>39.070565000000002</v>
      </c>
      <c r="D18">
        <v>6.4145700000000003</v>
      </c>
      <c r="E18">
        <v>0</v>
      </c>
      <c r="F18">
        <v>0</v>
      </c>
      <c r="G18">
        <v>73.287536000000003</v>
      </c>
      <c r="H18">
        <v>0</v>
      </c>
      <c r="I18">
        <v>91.211347000000004</v>
      </c>
      <c r="J18">
        <v>6.0807570000000002</v>
      </c>
      <c r="K18">
        <v>344.673159</v>
      </c>
      <c r="L18">
        <v>661.459879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19.46</v>
      </c>
      <c r="W18">
        <v>46.399079999999998</v>
      </c>
      <c r="X18">
        <v>147.515625</v>
      </c>
      <c r="Y18">
        <v>0</v>
      </c>
      <c r="Z18">
        <v>13.1076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43.324236999999997</v>
      </c>
      <c r="AH18">
        <v>0</v>
      </c>
      <c r="AI18">
        <v>0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6.0206999999999997</v>
      </c>
      <c r="AQ18">
        <v>29.886824000000001</v>
      </c>
      <c r="AR18">
        <v>50.783999999999999</v>
      </c>
      <c r="AS18">
        <v>35.068229000000002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89.211221999999992</v>
      </c>
      <c r="BA18">
        <f t="shared" si="1"/>
        <v>2957.4724740000001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2</v>
      </c>
      <c r="BP18">
        <v>2.1800000000000002</v>
      </c>
      <c r="BQ18">
        <v>3.542468</v>
      </c>
      <c r="BR18">
        <v>2.5514760000000001</v>
      </c>
      <c r="BS18">
        <v>1.61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1.78</v>
      </c>
      <c r="CC18">
        <v>0.84</v>
      </c>
      <c r="CD18">
        <v>0.42</v>
      </c>
      <c r="CE18">
        <v>0.88</v>
      </c>
      <c r="CF18">
        <v>0.2</v>
      </c>
      <c r="CG18">
        <v>3.78</v>
      </c>
      <c r="CH18">
        <v>0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89.211221999999992</v>
      </c>
    </row>
    <row r="19" spans="1:114">
      <c r="A19" t="s">
        <v>61</v>
      </c>
      <c r="B19">
        <v>0</v>
      </c>
      <c r="C19">
        <v>39.070565000000002</v>
      </c>
      <c r="D19">
        <v>6.4145700000000003</v>
      </c>
      <c r="E19">
        <v>0</v>
      </c>
      <c r="F19">
        <v>0</v>
      </c>
      <c r="G19">
        <v>73.287536000000003</v>
      </c>
      <c r="H19">
        <v>0</v>
      </c>
      <c r="I19">
        <v>91.211347000000004</v>
      </c>
      <c r="J19">
        <v>6.0807570000000002</v>
      </c>
      <c r="K19">
        <v>344.673159</v>
      </c>
      <c r="L19">
        <v>661.459879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19.46</v>
      </c>
      <c r="W19">
        <v>46.399079999999998</v>
      </c>
      <c r="X19">
        <v>147.515625</v>
      </c>
      <c r="Y19">
        <v>0</v>
      </c>
      <c r="Z19">
        <v>13.1076</v>
      </c>
      <c r="AA19">
        <v>42.14808</v>
      </c>
      <c r="AB19">
        <v>43.635159999999999</v>
      </c>
      <c r="AC19">
        <v>31.709733</v>
      </c>
      <c r="AD19">
        <v>9.9151360000000004</v>
      </c>
      <c r="AE19">
        <v>53.905351000000003</v>
      </c>
      <c r="AF19">
        <v>8.7128630000000005</v>
      </c>
      <c r="AG19">
        <v>43.324236999999997</v>
      </c>
      <c r="AH19">
        <v>0</v>
      </c>
      <c r="AI19">
        <v>0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6.0206999999999997</v>
      </c>
      <c r="AQ19">
        <v>29.886824000000001</v>
      </c>
      <c r="AR19">
        <v>50.783999999999999</v>
      </c>
      <c r="AS19">
        <v>35.068229000000002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89.211221999999992</v>
      </c>
      <c r="BA19">
        <f t="shared" si="1"/>
        <v>2967.3876100000007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2</v>
      </c>
      <c r="BP19">
        <v>2.1800000000000002</v>
      </c>
      <c r="BQ19">
        <v>3.542468</v>
      </c>
      <c r="BR19">
        <v>2.5514760000000001</v>
      </c>
      <c r="BS19">
        <v>1.61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1.78</v>
      </c>
      <c r="CC19">
        <v>0.84</v>
      </c>
      <c r="CD19">
        <v>0.42</v>
      </c>
      <c r="CE19">
        <v>0.88</v>
      </c>
      <c r="CF19">
        <v>0.2</v>
      </c>
      <c r="CG19">
        <v>3.78</v>
      </c>
      <c r="CH19">
        <v>0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89.211221999999992</v>
      </c>
    </row>
    <row r="20" spans="1:114">
      <c r="A20" t="s">
        <v>62</v>
      </c>
      <c r="B20">
        <v>0</v>
      </c>
      <c r="C20">
        <v>39.070565000000002</v>
      </c>
      <c r="D20">
        <v>6.4145700000000003</v>
      </c>
      <c r="E20">
        <v>0</v>
      </c>
      <c r="F20">
        <v>0</v>
      </c>
      <c r="G20">
        <v>73.287536000000003</v>
      </c>
      <c r="H20">
        <v>0</v>
      </c>
      <c r="I20">
        <v>91.211347000000004</v>
      </c>
      <c r="J20">
        <v>6.0807570000000002</v>
      </c>
      <c r="K20">
        <v>344.673159</v>
      </c>
      <c r="L20">
        <v>661.459879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19.46</v>
      </c>
      <c r="W20">
        <v>46.399079999999998</v>
      </c>
      <c r="X20">
        <v>147.515625</v>
      </c>
      <c r="Y20">
        <v>0</v>
      </c>
      <c r="Z20">
        <v>13.1076</v>
      </c>
      <c r="AA20">
        <v>42.14808</v>
      </c>
      <c r="AB20">
        <v>43.635159999999999</v>
      </c>
      <c r="AC20">
        <v>31.709733</v>
      </c>
      <c r="AD20">
        <v>9.9151360000000004</v>
      </c>
      <c r="AE20">
        <v>53.905351000000003</v>
      </c>
      <c r="AF20">
        <v>8.7128630000000005</v>
      </c>
      <c r="AG20">
        <v>43.324236999999997</v>
      </c>
      <c r="AH20">
        <v>0</v>
      </c>
      <c r="AI20">
        <v>0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6.0206999999999997</v>
      </c>
      <c r="AQ20">
        <v>29.886824000000001</v>
      </c>
      <c r="AR20">
        <v>50.783999999999999</v>
      </c>
      <c r="AS20">
        <v>35.068229000000002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89.211221999999992</v>
      </c>
      <c r="BA20">
        <f t="shared" si="1"/>
        <v>2967.3876100000007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2</v>
      </c>
      <c r="BP20">
        <v>2.1800000000000002</v>
      </c>
      <c r="BQ20">
        <v>3.542468</v>
      </c>
      <c r="BR20">
        <v>2.5514760000000001</v>
      </c>
      <c r="BS20">
        <v>1.61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1.78</v>
      </c>
      <c r="CC20">
        <v>0.84</v>
      </c>
      <c r="CD20">
        <v>0.42</v>
      </c>
      <c r="CE20">
        <v>0.88</v>
      </c>
      <c r="CF20">
        <v>0.2</v>
      </c>
      <c r="CG20">
        <v>3.78</v>
      </c>
      <c r="CH20">
        <v>0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89.211221999999992</v>
      </c>
    </row>
    <row r="21" spans="1:114">
      <c r="A21" t="s">
        <v>63</v>
      </c>
      <c r="B21">
        <v>0</v>
      </c>
      <c r="C21">
        <v>39.070565000000002</v>
      </c>
      <c r="D21">
        <v>6.4145700000000003</v>
      </c>
      <c r="E21">
        <v>0</v>
      </c>
      <c r="F21">
        <v>0</v>
      </c>
      <c r="G21">
        <v>73.287536000000003</v>
      </c>
      <c r="H21">
        <v>0</v>
      </c>
      <c r="I21">
        <v>91.211347000000004</v>
      </c>
      <c r="J21">
        <v>6.0807570000000002</v>
      </c>
      <c r="K21">
        <v>344.673159</v>
      </c>
      <c r="L21">
        <v>661.459879</v>
      </c>
      <c r="M21">
        <v>94.319981999999996</v>
      </c>
      <c r="N21">
        <v>120.694688</v>
      </c>
      <c r="O21">
        <v>126.520838</v>
      </c>
      <c r="P21">
        <v>137.242189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18.904</v>
      </c>
      <c r="W21">
        <v>46.399079999999998</v>
      </c>
      <c r="X21">
        <v>147.515625</v>
      </c>
      <c r="Y21">
        <v>0</v>
      </c>
      <c r="Z21">
        <v>13.1076</v>
      </c>
      <c r="AA21">
        <v>42.14808</v>
      </c>
      <c r="AB21">
        <v>43.635159999999999</v>
      </c>
      <c r="AC21">
        <v>31.709733</v>
      </c>
      <c r="AD21">
        <v>19.830272000000001</v>
      </c>
      <c r="AE21">
        <v>53.905351000000003</v>
      </c>
      <c r="AF21">
        <v>8.7128630000000005</v>
      </c>
      <c r="AG21">
        <v>43.324236999999997</v>
      </c>
      <c r="AH21">
        <v>22.523078000000002</v>
      </c>
      <c r="AI21">
        <v>3.4724400000000002</v>
      </c>
      <c r="AJ21">
        <v>0</v>
      </c>
      <c r="AK21">
        <v>59.009957999999997</v>
      </c>
      <c r="AL21">
        <v>53.451999999999998</v>
      </c>
      <c r="AM21">
        <v>17.179061999999998</v>
      </c>
      <c r="AN21">
        <v>1.0753569999999999</v>
      </c>
      <c r="AO21">
        <v>0</v>
      </c>
      <c r="AP21">
        <v>6.0206999999999997</v>
      </c>
      <c r="AQ21">
        <v>29.886824000000001</v>
      </c>
      <c r="AR21">
        <v>50.783999999999999</v>
      </c>
      <c r="AS21">
        <v>35.068229000000002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89.642112999999981</v>
      </c>
      <c r="BA21">
        <f t="shared" si="1"/>
        <v>2996.3885830000008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2</v>
      </c>
      <c r="BP21">
        <v>2.1800000000000002</v>
      </c>
      <c r="BQ21">
        <v>3.542468</v>
      </c>
      <c r="BR21">
        <v>2.5514760000000001</v>
      </c>
      <c r="BS21">
        <v>1.61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1.78</v>
      </c>
      <c r="CC21">
        <v>0.84</v>
      </c>
      <c r="CD21">
        <v>0.42</v>
      </c>
      <c r="CE21">
        <v>0.88</v>
      </c>
      <c r="CF21">
        <v>0.2</v>
      </c>
      <c r="CG21">
        <v>3.78</v>
      </c>
      <c r="CH21">
        <v>0.43107600000000001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2.3954240000000002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89.642112999999981</v>
      </c>
    </row>
    <row r="22" spans="1:114">
      <c r="A22" t="s">
        <v>64</v>
      </c>
      <c r="B22">
        <v>0</v>
      </c>
      <c r="C22">
        <v>39.070565000000002</v>
      </c>
      <c r="D22">
        <v>6.4145700000000003</v>
      </c>
      <c r="E22">
        <v>0</v>
      </c>
      <c r="F22">
        <v>0</v>
      </c>
      <c r="G22">
        <v>73.287536000000003</v>
      </c>
      <c r="H22">
        <v>0</v>
      </c>
      <c r="I22">
        <v>91.211347000000004</v>
      </c>
      <c r="J22">
        <v>6.0807570000000002</v>
      </c>
      <c r="K22">
        <v>344.673159</v>
      </c>
      <c r="L22">
        <v>661.459879</v>
      </c>
      <c r="M22">
        <v>94.319981999999996</v>
      </c>
      <c r="N22">
        <v>120.694688</v>
      </c>
      <c r="O22">
        <v>126.520838</v>
      </c>
      <c r="P22">
        <v>137.242189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18.904</v>
      </c>
      <c r="W22">
        <v>46.399079999999998</v>
      </c>
      <c r="X22">
        <v>147.515625</v>
      </c>
      <c r="Y22">
        <v>0</v>
      </c>
      <c r="Z22">
        <v>13.1076</v>
      </c>
      <c r="AA22">
        <v>42.14808</v>
      </c>
      <c r="AB22">
        <v>43.635159999999999</v>
      </c>
      <c r="AC22">
        <v>31.709733</v>
      </c>
      <c r="AD22">
        <v>19.830272000000001</v>
      </c>
      <c r="AE22">
        <v>53.905351000000003</v>
      </c>
      <c r="AF22">
        <v>8.7128630000000005</v>
      </c>
      <c r="AG22">
        <v>43.324236999999997</v>
      </c>
      <c r="AH22">
        <v>50.574548999999998</v>
      </c>
      <c r="AI22">
        <v>8.3338570000000001</v>
      </c>
      <c r="AJ22">
        <v>0</v>
      </c>
      <c r="AK22">
        <v>59.009957999999997</v>
      </c>
      <c r="AL22">
        <v>53.451999999999998</v>
      </c>
      <c r="AM22">
        <v>17.179061999999998</v>
      </c>
      <c r="AN22">
        <v>1.0753569999999999</v>
      </c>
      <c r="AO22">
        <v>0</v>
      </c>
      <c r="AP22">
        <v>6.0206999999999997</v>
      </c>
      <c r="AQ22">
        <v>19.924548999999999</v>
      </c>
      <c r="AR22">
        <v>50.783999999999999</v>
      </c>
      <c r="AS22">
        <v>35.068229000000002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90.186257999999981</v>
      </c>
      <c r="BA22">
        <f t="shared" si="1"/>
        <v>3019.8833410000007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2</v>
      </c>
      <c r="BP22">
        <v>2.1800000000000002</v>
      </c>
      <c r="BQ22">
        <v>3.542468</v>
      </c>
      <c r="BR22">
        <v>2.5514760000000001</v>
      </c>
      <c r="BS22">
        <v>1.61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1.78</v>
      </c>
      <c r="CC22">
        <v>0.84</v>
      </c>
      <c r="CD22">
        <v>0.42</v>
      </c>
      <c r="CE22">
        <v>0.88</v>
      </c>
      <c r="CF22">
        <v>0.2</v>
      </c>
      <c r="CG22">
        <v>3.78</v>
      </c>
      <c r="CH22">
        <v>0.975221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2.3954240000000002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90.186257999999981</v>
      </c>
    </row>
    <row r="23" spans="1:114">
      <c r="A23" t="s">
        <v>65</v>
      </c>
      <c r="B23">
        <v>0</v>
      </c>
      <c r="C23">
        <v>39.070565000000002</v>
      </c>
      <c r="D23">
        <v>6.4145700000000003</v>
      </c>
      <c r="E23">
        <v>0</v>
      </c>
      <c r="F23">
        <v>0</v>
      </c>
      <c r="G23">
        <v>73.287536000000003</v>
      </c>
      <c r="H23">
        <v>0</v>
      </c>
      <c r="I23">
        <v>91.211347000000004</v>
      </c>
      <c r="J23">
        <v>6.0807570000000002</v>
      </c>
      <c r="K23">
        <v>344.673159</v>
      </c>
      <c r="L23">
        <v>661.459879</v>
      </c>
      <c r="M23">
        <v>94.319981999999996</v>
      </c>
      <c r="N23">
        <v>120.694688</v>
      </c>
      <c r="O23">
        <v>126.520838</v>
      </c>
      <c r="P23">
        <v>137.242189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18.904</v>
      </c>
      <c r="W23">
        <v>46.399079999999998</v>
      </c>
      <c r="X23">
        <v>147.515625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19.830272000000001</v>
      </c>
      <c r="AE23">
        <v>53.905351000000003</v>
      </c>
      <c r="AF23">
        <v>8.7128630000000005</v>
      </c>
      <c r="AG23">
        <v>43.324236999999997</v>
      </c>
      <c r="AH23">
        <v>75.861823999999999</v>
      </c>
      <c r="AI23">
        <v>54.170071999999998</v>
      </c>
      <c r="AJ23">
        <v>0</v>
      </c>
      <c r="AK23">
        <v>59.009957999999997</v>
      </c>
      <c r="AL23">
        <v>53.451999999999998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35.068229000000002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90.693868999999978</v>
      </c>
      <c r="BA23">
        <f t="shared" si="1"/>
        <v>3067.7771930000008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2</v>
      </c>
      <c r="BP23">
        <v>2.1800000000000002</v>
      </c>
      <c r="BQ23">
        <v>3.542468</v>
      </c>
      <c r="BR23">
        <v>2.5514760000000001</v>
      </c>
      <c r="BS23">
        <v>1.61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1.78</v>
      </c>
      <c r="CC23">
        <v>0.84</v>
      </c>
      <c r="CD23">
        <v>0.42</v>
      </c>
      <c r="CE23">
        <v>0.88</v>
      </c>
      <c r="CF23">
        <v>0.22</v>
      </c>
      <c r="CG23">
        <v>3.78</v>
      </c>
      <c r="CH23">
        <v>1.4628319999999999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2.3954240000000002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90.693868999999978</v>
      </c>
    </row>
    <row r="24" spans="1:114">
      <c r="A24" t="s">
        <v>66</v>
      </c>
      <c r="B24">
        <v>0</v>
      </c>
      <c r="C24">
        <v>39.070565000000002</v>
      </c>
      <c r="D24">
        <v>6.4145700000000003</v>
      </c>
      <c r="E24">
        <v>0</v>
      </c>
      <c r="F24">
        <v>0</v>
      </c>
      <c r="G24">
        <v>73.287536000000003</v>
      </c>
      <c r="H24">
        <v>0</v>
      </c>
      <c r="I24">
        <v>91.211347000000004</v>
      </c>
      <c r="J24">
        <v>6.0807570000000002</v>
      </c>
      <c r="K24">
        <v>344.673159</v>
      </c>
      <c r="L24">
        <v>661.459879</v>
      </c>
      <c r="M24">
        <v>94.319981999999996</v>
      </c>
      <c r="N24">
        <v>120.694688</v>
      </c>
      <c r="O24">
        <v>126.520838</v>
      </c>
      <c r="P24">
        <v>137.242189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18.904</v>
      </c>
      <c r="W24">
        <v>46.399079999999998</v>
      </c>
      <c r="X24">
        <v>147.515625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19.830272000000001</v>
      </c>
      <c r="AE24">
        <v>53.905351000000003</v>
      </c>
      <c r="AF24">
        <v>8.7128630000000005</v>
      </c>
      <c r="AG24">
        <v>43.324236999999997</v>
      </c>
      <c r="AH24">
        <v>101.149098</v>
      </c>
      <c r="AI24">
        <v>54.170071999999998</v>
      </c>
      <c r="AJ24">
        <v>0</v>
      </c>
      <c r="AK24">
        <v>59.009957999999997</v>
      </c>
      <c r="AL24">
        <v>53.451999999999998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35.068229000000002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91.181478999999982</v>
      </c>
      <c r="BA24">
        <f t="shared" si="1"/>
        <v>3093.5520769999998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2</v>
      </c>
      <c r="BP24">
        <v>2.1800000000000002</v>
      </c>
      <c r="BQ24">
        <v>3.542468</v>
      </c>
      <c r="BR24">
        <v>2.5514760000000001</v>
      </c>
      <c r="BS24">
        <v>1.61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1.78</v>
      </c>
      <c r="CC24">
        <v>0.84</v>
      </c>
      <c r="CD24">
        <v>0.42</v>
      </c>
      <c r="CE24">
        <v>0.88</v>
      </c>
      <c r="CF24">
        <v>0.22</v>
      </c>
      <c r="CG24">
        <v>3.78</v>
      </c>
      <c r="CH24">
        <v>1.950442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2.3954240000000002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91.181478999999982</v>
      </c>
    </row>
    <row r="25" spans="1:114">
      <c r="A25" t="s">
        <v>67</v>
      </c>
      <c r="B25">
        <v>0</v>
      </c>
      <c r="C25">
        <v>39.070565000000002</v>
      </c>
      <c r="D25">
        <v>6.4145700000000003</v>
      </c>
      <c r="E25">
        <v>0</v>
      </c>
      <c r="F25">
        <v>0</v>
      </c>
      <c r="G25">
        <v>73.287536000000003</v>
      </c>
      <c r="H25">
        <v>0</v>
      </c>
      <c r="I25">
        <v>91.211347000000004</v>
      </c>
      <c r="J25">
        <v>6.0807570000000002</v>
      </c>
      <c r="K25">
        <v>344.673159</v>
      </c>
      <c r="L25">
        <v>661.459879</v>
      </c>
      <c r="M25">
        <v>94.319981999999996</v>
      </c>
      <c r="N25">
        <v>120.694688</v>
      </c>
      <c r="O25">
        <v>126.520838</v>
      </c>
      <c r="P25">
        <v>137.242189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18.904</v>
      </c>
      <c r="W25">
        <v>46.399079999999998</v>
      </c>
      <c r="X25">
        <v>147.515625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19.830272000000001</v>
      </c>
      <c r="AE25">
        <v>53.905351000000003</v>
      </c>
      <c r="AF25">
        <v>8.7128630000000005</v>
      </c>
      <c r="AG25">
        <v>43.324236999999997</v>
      </c>
      <c r="AH25">
        <v>101.149098</v>
      </c>
      <c r="AI25">
        <v>54.170071999999998</v>
      </c>
      <c r="AJ25">
        <v>0</v>
      </c>
      <c r="AK25">
        <v>59.009957999999997</v>
      </c>
      <c r="AL25">
        <v>53.451999999999998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50.783999999999999</v>
      </c>
      <c r="AS25">
        <v>35.068229000000002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91.181478999999982</v>
      </c>
      <c r="BA25">
        <f t="shared" si="1"/>
        <v>3091.3440769999997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2</v>
      </c>
      <c r="BP25">
        <v>2.1800000000000002</v>
      </c>
      <c r="BQ25">
        <v>3.542468</v>
      </c>
      <c r="BR25">
        <v>2.5514760000000001</v>
      </c>
      <c r="BS25">
        <v>1.61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1.78</v>
      </c>
      <c r="CC25">
        <v>0.84</v>
      </c>
      <c r="CD25">
        <v>0.42</v>
      </c>
      <c r="CE25">
        <v>0.88</v>
      </c>
      <c r="CF25">
        <v>0.22</v>
      </c>
      <c r="CG25">
        <v>3.78</v>
      </c>
      <c r="CH25">
        <v>1.950442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2.3954240000000002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91.181478999999982</v>
      </c>
    </row>
    <row r="26" spans="1:114">
      <c r="A26" t="s">
        <v>68</v>
      </c>
      <c r="B26">
        <v>0</v>
      </c>
      <c r="C26">
        <v>39.070565000000002</v>
      </c>
      <c r="D26">
        <v>6.4145700000000003</v>
      </c>
      <c r="E26">
        <v>0</v>
      </c>
      <c r="F26">
        <v>0</v>
      </c>
      <c r="G26">
        <v>73.287536000000003</v>
      </c>
      <c r="H26">
        <v>0</v>
      </c>
      <c r="I26">
        <v>91.211347000000004</v>
      </c>
      <c r="J26">
        <v>6.0807570000000002</v>
      </c>
      <c r="K26">
        <v>344.673159</v>
      </c>
      <c r="L26">
        <v>661.459879</v>
      </c>
      <c r="M26">
        <v>94.319981999999996</v>
      </c>
      <c r="N26">
        <v>120.694688</v>
      </c>
      <c r="O26">
        <v>126.520838</v>
      </c>
      <c r="P26">
        <v>137.242189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18.904</v>
      </c>
      <c r="W26">
        <v>46.399079999999998</v>
      </c>
      <c r="X26">
        <v>147.515625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43.324236999999997</v>
      </c>
      <c r="AH26">
        <v>92.139866999999995</v>
      </c>
      <c r="AI26">
        <v>54.170071999999998</v>
      </c>
      <c r="AJ26">
        <v>0</v>
      </c>
      <c r="AK26">
        <v>59.009957999999997</v>
      </c>
      <c r="AL26">
        <v>53.451999999999998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50.783999999999999</v>
      </c>
      <c r="AS26">
        <v>35.068229000000002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91.074808999999973</v>
      </c>
      <c r="BA26">
        <f t="shared" si="1"/>
        <v>3082.2281760000001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2</v>
      </c>
      <c r="BP26">
        <v>2.1800000000000002</v>
      </c>
      <c r="BQ26">
        <v>3.542468</v>
      </c>
      <c r="BR26">
        <v>2.5514760000000001</v>
      </c>
      <c r="BS26">
        <v>1.61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1.78</v>
      </c>
      <c r="CC26">
        <v>0.89</v>
      </c>
      <c r="CD26">
        <v>0.44</v>
      </c>
      <c r="CE26">
        <v>0.88</v>
      </c>
      <c r="CF26">
        <v>0.22</v>
      </c>
      <c r="CG26">
        <v>3.78</v>
      </c>
      <c r="CH26">
        <v>1.7737719999999999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2.3954240000000002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91.074808999999973</v>
      </c>
    </row>
    <row r="27" spans="1:114">
      <c r="A27" t="s">
        <v>69</v>
      </c>
      <c r="B27">
        <v>0</v>
      </c>
      <c r="C27">
        <v>39.070565000000002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91.211347000000004</v>
      </c>
      <c r="J27">
        <v>6.0807570000000002</v>
      </c>
      <c r="K27">
        <v>344.673159</v>
      </c>
      <c r="L27">
        <v>661.459879</v>
      </c>
      <c r="M27">
        <v>94.319981999999996</v>
      </c>
      <c r="N27">
        <v>120.694688</v>
      </c>
      <c r="O27">
        <v>126.520838</v>
      </c>
      <c r="P27">
        <v>137.242189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18.904</v>
      </c>
      <c r="W27">
        <v>45.221499999999999</v>
      </c>
      <c r="X27">
        <v>147.515625</v>
      </c>
      <c r="Y27">
        <v>0</v>
      </c>
      <c r="Z27">
        <v>13.1076</v>
      </c>
      <c r="AA27">
        <v>42.14808</v>
      </c>
      <c r="AB27">
        <v>43.635159999999999</v>
      </c>
      <c r="AC27">
        <v>31.709733</v>
      </c>
      <c r="AD27">
        <v>19.830272000000001</v>
      </c>
      <c r="AE27">
        <v>53.905351000000003</v>
      </c>
      <c r="AF27">
        <v>8.7128630000000005</v>
      </c>
      <c r="AG27">
        <v>43.324236999999997</v>
      </c>
      <c r="AH27">
        <v>87.020985999999994</v>
      </c>
      <c r="AI27">
        <v>54.170071999999998</v>
      </c>
      <c r="AJ27">
        <v>0</v>
      </c>
      <c r="AK27">
        <v>59.009957999999997</v>
      </c>
      <c r="AL27">
        <v>53.451999999999998</v>
      </c>
      <c r="AM27">
        <v>17.179061999999998</v>
      </c>
      <c r="AN27">
        <v>1.0753569999999999</v>
      </c>
      <c r="AO27">
        <v>0</v>
      </c>
      <c r="AP27">
        <v>0</v>
      </c>
      <c r="AQ27">
        <v>0</v>
      </c>
      <c r="AR27">
        <v>50.783999999999999</v>
      </c>
      <c r="AS27">
        <v>35.068229000000002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90.975872999999979</v>
      </c>
      <c r="BA27">
        <f t="shared" si="1"/>
        <v>3074.6313430000005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2</v>
      </c>
      <c r="BP27">
        <v>2.1800000000000002</v>
      </c>
      <c r="BQ27">
        <v>3.542468</v>
      </c>
      <c r="BR27">
        <v>2.5514760000000001</v>
      </c>
      <c r="BS27">
        <v>1.61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1.78</v>
      </c>
      <c r="CC27">
        <v>0.89</v>
      </c>
      <c r="CD27">
        <v>0.44</v>
      </c>
      <c r="CE27">
        <v>0.88</v>
      </c>
      <c r="CF27">
        <v>0.22</v>
      </c>
      <c r="CG27">
        <v>3.78</v>
      </c>
      <c r="CH27">
        <v>1.674836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2.3954240000000002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90.975872999999979</v>
      </c>
    </row>
    <row r="28" spans="1:114">
      <c r="A28" t="s">
        <v>70</v>
      </c>
      <c r="B28">
        <v>0</v>
      </c>
      <c r="C28">
        <v>39.070565000000002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91.211347000000004</v>
      </c>
      <c r="J28">
        <v>6.0807570000000002</v>
      </c>
      <c r="K28">
        <v>344.673159</v>
      </c>
      <c r="L28">
        <v>661.459879</v>
      </c>
      <c r="M28">
        <v>94.319981999999996</v>
      </c>
      <c r="N28">
        <v>120.694688</v>
      </c>
      <c r="O28">
        <v>126.520838</v>
      </c>
      <c r="P28">
        <v>137.242189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18.904</v>
      </c>
      <c r="W28">
        <v>45.221499999999999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19.830272000000001</v>
      </c>
      <c r="AE28">
        <v>53.905351000000003</v>
      </c>
      <c r="AF28">
        <v>8.7128630000000005</v>
      </c>
      <c r="AG28">
        <v>43.324236999999997</v>
      </c>
      <c r="AH28">
        <v>101.149098</v>
      </c>
      <c r="AI28">
        <v>54.170071999999998</v>
      </c>
      <c r="AJ28">
        <v>0</v>
      </c>
      <c r="AK28">
        <v>59.009957999999997</v>
      </c>
      <c r="AL28">
        <v>53.451999999999998</v>
      </c>
      <c r="AM28">
        <v>17.179061999999998</v>
      </c>
      <c r="AN28">
        <v>1.0753569999999999</v>
      </c>
      <c r="AO28">
        <v>0</v>
      </c>
      <c r="AP28">
        <v>0</v>
      </c>
      <c r="AQ28">
        <v>0</v>
      </c>
      <c r="AR28">
        <v>50.783999999999999</v>
      </c>
      <c r="AS28">
        <v>35.068229000000002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91.251478999999975</v>
      </c>
      <c r="BA28">
        <f t="shared" si="1"/>
        <v>3089.035061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2</v>
      </c>
      <c r="BP28">
        <v>2.1800000000000002</v>
      </c>
      <c r="BQ28">
        <v>3.542468</v>
      </c>
      <c r="BR28">
        <v>2.5514760000000001</v>
      </c>
      <c r="BS28">
        <v>1.61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1.78</v>
      </c>
      <c r="CC28">
        <v>0.89</v>
      </c>
      <c r="CD28">
        <v>0.44</v>
      </c>
      <c r="CE28">
        <v>0.88</v>
      </c>
      <c r="CF28">
        <v>0.22</v>
      </c>
      <c r="CG28">
        <v>3.78</v>
      </c>
      <c r="CH28">
        <v>1.950442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2.3954240000000002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91.251478999999975</v>
      </c>
    </row>
    <row r="29" spans="1:114">
      <c r="A29" t="s">
        <v>71</v>
      </c>
      <c r="B29">
        <v>0</v>
      </c>
      <c r="C29">
        <v>39.070565000000002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91.211347000000004</v>
      </c>
      <c r="J29">
        <v>6.0807570000000002</v>
      </c>
      <c r="K29">
        <v>344.673159</v>
      </c>
      <c r="L29">
        <v>661.459879</v>
      </c>
      <c r="M29">
        <v>94.319981999999996</v>
      </c>
      <c r="N29">
        <v>120.694688</v>
      </c>
      <c r="O29">
        <v>126.520838</v>
      </c>
      <c r="P29">
        <v>137.242189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18.904</v>
      </c>
      <c r="W29">
        <v>45.221499999999999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19.830272000000001</v>
      </c>
      <c r="AE29">
        <v>53.905351000000003</v>
      </c>
      <c r="AF29">
        <v>8.7128630000000005</v>
      </c>
      <c r="AG29">
        <v>43.324236999999997</v>
      </c>
      <c r="AH29">
        <v>75.861823999999999</v>
      </c>
      <c r="AI29">
        <v>6.9448809999999996</v>
      </c>
      <c r="AJ29">
        <v>0</v>
      </c>
      <c r="AK29">
        <v>59.009957999999997</v>
      </c>
      <c r="AL29">
        <v>84.825999999999993</v>
      </c>
      <c r="AM29">
        <v>17.179061999999998</v>
      </c>
      <c r="AN29">
        <v>1.0753569999999999</v>
      </c>
      <c r="AO29">
        <v>0</v>
      </c>
      <c r="AP29">
        <v>0</v>
      </c>
      <c r="AQ29">
        <v>0</v>
      </c>
      <c r="AR29">
        <v>50.783999999999999</v>
      </c>
      <c r="AS29">
        <v>35.068229000000002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90.763793999999976</v>
      </c>
      <c r="BA29">
        <f t="shared" si="1"/>
        <v>3053.9627110000006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2</v>
      </c>
      <c r="BP29">
        <v>2.1800000000000002</v>
      </c>
      <c r="BQ29">
        <v>3.542468</v>
      </c>
      <c r="BR29">
        <v>2.5514760000000001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1.78</v>
      </c>
      <c r="CC29">
        <v>0.89</v>
      </c>
      <c r="CD29">
        <v>0.44</v>
      </c>
      <c r="CE29">
        <v>0.88</v>
      </c>
      <c r="CF29">
        <v>0.22</v>
      </c>
      <c r="CG29">
        <v>3.78</v>
      </c>
      <c r="CH29">
        <v>1.4628319999999999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2.3954240000000002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90.763793999999976</v>
      </c>
    </row>
    <row r="30" spans="1:114">
      <c r="A30" t="s">
        <v>72</v>
      </c>
      <c r="B30">
        <v>0</v>
      </c>
      <c r="C30">
        <v>39.070565000000002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91.211347000000004</v>
      </c>
      <c r="J30">
        <v>6.0807570000000002</v>
      </c>
      <c r="K30">
        <v>344.673159</v>
      </c>
      <c r="L30">
        <v>661.459879</v>
      </c>
      <c r="M30">
        <v>94.319981999999996</v>
      </c>
      <c r="N30">
        <v>120.694688</v>
      </c>
      <c r="O30">
        <v>126.520838</v>
      </c>
      <c r="P30">
        <v>137.242189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18.904</v>
      </c>
      <c r="W30">
        <v>45.221499999999999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19.830272000000001</v>
      </c>
      <c r="AE30">
        <v>53.905351000000003</v>
      </c>
      <c r="AF30">
        <v>8.7128630000000005</v>
      </c>
      <c r="AG30">
        <v>43.324236999999997</v>
      </c>
      <c r="AH30">
        <v>50.574548999999998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17.179061999999998</v>
      </c>
      <c r="AN30">
        <v>1.0753569999999999</v>
      </c>
      <c r="AO30">
        <v>0</v>
      </c>
      <c r="AP30">
        <v>0</v>
      </c>
      <c r="AQ30">
        <v>0</v>
      </c>
      <c r="AR30">
        <v>50.783999999999999</v>
      </c>
      <c r="AS30">
        <v>35.068229000000002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90.276182999999975</v>
      </c>
      <c r="BA30">
        <f t="shared" si="1"/>
        <v>3024.7153840000005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2</v>
      </c>
      <c r="BP30">
        <v>2.1800000000000002</v>
      </c>
      <c r="BQ30">
        <v>3.542468</v>
      </c>
      <c r="BR30">
        <v>2.5514760000000001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1.78</v>
      </c>
      <c r="CC30">
        <v>0.89</v>
      </c>
      <c r="CD30">
        <v>0.44</v>
      </c>
      <c r="CE30">
        <v>0.88</v>
      </c>
      <c r="CF30">
        <v>0.22</v>
      </c>
      <c r="CG30">
        <v>3.78</v>
      </c>
      <c r="CH30">
        <v>0.975221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2.3954240000000002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90.276182999999975</v>
      </c>
    </row>
    <row r="31" spans="1:114">
      <c r="A31" t="s">
        <v>73</v>
      </c>
      <c r="B31">
        <v>0</v>
      </c>
      <c r="C31">
        <v>39.070565000000002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344.673159</v>
      </c>
      <c r="L31">
        <v>661.459879</v>
      </c>
      <c r="M31">
        <v>94.319981999999996</v>
      </c>
      <c r="N31">
        <v>120.694688</v>
      </c>
      <c r="O31">
        <v>126.520838</v>
      </c>
      <c r="P31">
        <v>137.242189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18.904</v>
      </c>
      <c r="W31">
        <v>45.221499999999999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9.9151360000000004</v>
      </c>
      <c r="AE31">
        <v>53.905351000000003</v>
      </c>
      <c r="AF31">
        <v>8.7128630000000005</v>
      </c>
      <c r="AG31">
        <v>43.324236999999997</v>
      </c>
      <c r="AH31">
        <v>23.137343999999999</v>
      </c>
      <c r="AI31">
        <v>0</v>
      </c>
      <c r="AJ31">
        <v>0</v>
      </c>
      <c r="AK31">
        <v>59.009957999999997</v>
      </c>
      <c r="AL31">
        <v>84.825999999999993</v>
      </c>
      <c r="AM31">
        <v>17.179061999999998</v>
      </c>
      <c r="AN31">
        <v>1.0753569999999999</v>
      </c>
      <c r="AO31">
        <v>0</v>
      </c>
      <c r="AP31">
        <v>0</v>
      </c>
      <c r="AQ31">
        <v>0</v>
      </c>
      <c r="AR31">
        <v>50.783999999999999</v>
      </c>
      <c r="AS31">
        <v>35.068229000000002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89.705851999999979</v>
      </c>
      <c r="BA31">
        <f t="shared" si="1"/>
        <v>2983.3202720000008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2</v>
      </c>
      <c r="BP31">
        <v>2.1800000000000002</v>
      </c>
      <c r="BQ31">
        <v>3.542468</v>
      </c>
      <c r="BR31">
        <v>2.5514760000000001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1.78</v>
      </c>
      <c r="CC31">
        <v>0.86</v>
      </c>
      <c r="CD31">
        <v>0.43</v>
      </c>
      <c r="CE31">
        <v>0.88</v>
      </c>
      <c r="CF31">
        <v>0.22</v>
      </c>
      <c r="CG31">
        <v>3.78</v>
      </c>
      <c r="CH31">
        <v>0.44520999999999999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2.3954240000000002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89.705851999999979</v>
      </c>
    </row>
    <row r="32" spans="1:114">
      <c r="A32" t="s">
        <v>74</v>
      </c>
      <c r="B32">
        <v>0</v>
      </c>
      <c r="C32">
        <v>39.070565000000002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344.673159</v>
      </c>
      <c r="L32">
        <v>661.459879</v>
      </c>
      <c r="M32">
        <v>94.319981999999996</v>
      </c>
      <c r="N32">
        <v>120.694688</v>
      </c>
      <c r="O32">
        <v>126.520838</v>
      </c>
      <c r="P32">
        <v>137.242189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18.904</v>
      </c>
      <c r="W32">
        <v>45.221499999999999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9.9151360000000004</v>
      </c>
      <c r="AE32">
        <v>53.905351000000003</v>
      </c>
      <c r="AF32">
        <v>8.7128630000000005</v>
      </c>
      <c r="AG32">
        <v>43.324236999999997</v>
      </c>
      <c r="AH32">
        <v>20.475525999999999</v>
      </c>
      <c r="AI32">
        <v>0</v>
      </c>
      <c r="AJ32">
        <v>0</v>
      </c>
      <c r="AK32">
        <v>59.009957999999997</v>
      </c>
      <c r="AL32">
        <v>84.825999999999993</v>
      </c>
      <c r="AM32">
        <v>17.179061999999998</v>
      </c>
      <c r="AN32">
        <v>1.0753569999999999</v>
      </c>
      <c r="AO32">
        <v>0</v>
      </c>
      <c r="AP32">
        <v>0</v>
      </c>
      <c r="AQ32">
        <v>0</v>
      </c>
      <c r="AR32">
        <v>50.783999999999999</v>
      </c>
      <c r="AS32">
        <v>35.068229000000002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89.656382999999977</v>
      </c>
      <c r="BA32">
        <f t="shared" si="1"/>
        <v>2980.6089850000008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2</v>
      </c>
      <c r="BP32">
        <v>2.1800000000000002</v>
      </c>
      <c r="BQ32">
        <v>3.542468</v>
      </c>
      <c r="BR32">
        <v>2.5514760000000001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1.78</v>
      </c>
      <c r="CC32">
        <v>0.86</v>
      </c>
      <c r="CD32">
        <v>0.43</v>
      </c>
      <c r="CE32">
        <v>0.88</v>
      </c>
      <c r="CF32">
        <v>0.22</v>
      </c>
      <c r="CG32">
        <v>3.78</v>
      </c>
      <c r="CH32">
        <v>0.39574100000000001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2.3954240000000002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89.656382999999977</v>
      </c>
    </row>
    <row r="33" spans="1:114">
      <c r="A33" t="s">
        <v>75</v>
      </c>
      <c r="B33">
        <v>0</v>
      </c>
      <c r="C33">
        <v>39.070565000000002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344.673159</v>
      </c>
      <c r="L33">
        <v>661.459879</v>
      </c>
      <c r="M33">
        <v>94.319981999999996</v>
      </c>
      <c r="N33">
        <v>120.694688</v>
      </c>
      <c r="O33">
        <v>126.520838</v>
      </c>
      <c r="P33">
        <v>137.242189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18.904</v>
      </c>
      <c r="W33">
        <v>45.221499999999999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21.118518000000002</v>
      </c>
      <c r="AD33">
        <v>9.9151360000000004</v>
      </c>
      <c r="AE33">
        <v>53.905351000000003</v>
      </c>
      <c r="AF33">
        <v>8.7128630000000005</v>
      </c>
      <c r="AG33">
        <v>43.324236999999997</v>
      </c>
      <c r="AH33">
        <v>20.475525999999999</v>
      </c>
      <c r="AI33">
        <v>0</v>
      </c>
      <c r="AJ33">
        <v>0</v>
      </c>
      <c r="AK33">
        <v>59.009957999999997</v>
      </c>
      <c r="AL33">
        <v>53.451999999999998</v>
      </c>
      <c r="AM33">
        <v>17.179061999999998</v>
      </c>
      <c r="AN33">
        <v>1.0753569999999999</v>
      </c>
      <c r="AO33">
        <v>0</v>
      </c>
      <c r="AP33">
        <v>0</v>
      </c>
      <c r="AQ33">
        <v>0</v>
      </c>
      <c r="AR33">
        <v>50.783999999999999</v>
      </c>
      <c r="AS33">
        <v>35.068229000000002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89.667061999999973</v>
      </c>
      <c r="BA33">
        <f t="shared" si="1"/>
        <v>2938.654449000001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2</v>
      </c>
      <c r="BP33">
        <v>2.1800000000000002</v>
      </c>
      <c r="BQ33">
        <v>3.542468</v>
      </c>
      <c r="BR33">
        <v>2.5514760000000001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1.78</v>
      </c>
      <c r="CC33">
        <v>0.86</v>
      </c>
      <c r="CD33">
        <v>0.43</v>
      </c>
      <c r="CE33">
        <v>0.88</v>
      </c>
      <c r="CF33">
        <v>0.22</v>
      </c>
      <c r="CG33">
        <v>3.78</v>
      </c>
      <c r="CH33">
        <v>0.39574100000000001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2.406215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89.667061999999973</v>
      </c>
    </row>
    <row r="34" spans="1:114">
      <c r="A34" t="s">
        <v>76</v>
      </c>
      <c r="B34">
        <v>0</v>
      </c>
      <c r="C34">
        <v>39.070565000000002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344.673159</v>
      </c>
      <c r="L34">
        <v>661.459879</v>
      </c>
      <c r="M34">
        <v>94.319981999999996</v>
      </c>
      <c r="N34">
        <v>120.694688</v>
      </c>
      <c r="O34">
        <v>126.520838</v>
      </c>
      <c r="P34">
        <v>137.242189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18.904</v>
      </c>
      <c r="W34">
        <v>45.221499999999999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21.118518000000002</v>
      </c>
      <c r="AD34">
        <v>9.9151360000000004</v>
      </c>
      <c r="AE34">
        <v>53.905351000000003</v>
      </c>
      <c r="AF34">
        <v>8.7128630000000005</v>
      </c>
      <c r="AG34">
        <v>43.324236999999997</v>
      </c>
      <c r="AH34">
        <v>20.475525999999999</v>
      </c>
      <c r="AI34">
        <v>0</v>
      </c>
      <c r="AJ34">
        <v>0</v>
      </c>
      <c r="AK34">
        <v>59.009957999999997</v>
      </c>
      <c r="AL34">
        <v>52.29</v>
      </c>
      <c r="AM34">
        <v>17.179061999999998</v>
      </c>
      <c r="AN34">
        <v>1.0753569999999999</v>
      </c>
      <c r="AO34">
        <v>0</v>
      </c>
      <c r="AP34">
        <v>0</v>
      </c>
      <c r="AQ34">
        <v>0</v>
      </c>
      <c r="AR34">
        <v>50.783999999999999</v>
      </c>
      <c r="AS34">
        <v>35.068229000000002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89.667061999999973</v>
      </c>
      <c r="BA34">
        <f t="shared" si="1"/>
        <v>2937.4924490000008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2</v>
      </c>
      <c r="BP34">
        <v>2.1800000000000002</v>
      </c>
      <c r="BQ34">
        <v>3.542468</v>
      </c>
      <c r="BR34">
        <v>2.5514760000000001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1.78</v>
      </c>
      <c r="CC34">
        <v>0.86</v>
      </c>
      <c r="CD34">
        <v>0.43</v>
      </c>
      <c r="CE34">
        <v>0.88</v>
      </c>
      <c r="CF34">
        <v>0.22</v>
      </c>
      <c r="CG34">
        <v>3.78</v>
      </c>
      <c r="CH34">
        <v>0.39574100000000001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2.406215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89.667061999999973</v>
      </c>
    </row>
    <row r="35" spans="1:114">
      <c r="A35" t="s">
        <v>77</v>
      </c>
      <c r="B35">
        <v>0</v>
      </c>
      <c r="C35">
        <v>37.904277999999998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88.779044999999996</v>
      </c>
      <c r="J35">
        <v>6.0807570000000002</v>
      </c>
      <c r="K35">
        <v>344.673159</v>
      </c>
      <c r="L35">
        <v>661.459879</v>
      </c>
      <c r="M35">
        <v>94.319981999999996</v>
      </c>
      <c r="N35">
        <v>120.694688</v>
      </c>
      <c r="O35">
        <v>126.520838</v>
      </c>
      <c r="P35">
        <v>137.242189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18.904</v>
      </c>
      <c r="W35">
        <v>45.524999999999999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21.118518000000002</v>
      </c>
      <c r="AD35">
        <v>9.9151360000000004</v>
      </c>
      <c r="AE35">
        <v>53.905351000000003</v>
      </c>
      <c r="AF35">
        <v>8.7128630000000005</v>
      </c>
      <c r="AG35">
        <v>43.324236999999997</v>
      </c>
      <c r="AH35">
        <v>20.475525999999999</v>
      </c>
      <c r="AI35">
        <v>0</v>
      </c>
      <c r="AJ35">
        <v>0</v>
      </c>
      <c r="AK35">
        <v>59.009957999999997</v>
      </c>
      <c r="AL35">
        <v>52.29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50.783999999999999</v>
      </c>
      <c r="AS35">
        <v>35.068229000000002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89.666876999999971</v>
      </c>
      <c r="BA35">
        <f t="shared" si="1"/>
        <v>2934.1971750000007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1.7738E-2</v>
      </c>
      <c r="BL35">
        <v>0</v>
      </c>
      <c r="BM35">
        <v>2.5569999999999998E-3</v>
      </c>
      <c r="BN35">
        <v>0</v>
      </c>
      <c r="BO35">
        <v>2</v>
      </c>
      <c r="BP35">
        <v>2.1800000000000002</v>
      </c>
      <c r="BQ35">
        <v>3.542468</v>
      </c>
      <c r="BR35">
        <v>2.5514760000000001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1.78</v>
      </c>
      <c r="CC35">
        <v>0.86</v>
      </c>
      <c r="CD35">
        <v>0.43</v>
      </c>
      <c r="CE35">
        <v>0.88</v>
      </c>
      <c r="CF35">
        <v>0.22</v>
      </c>
      <c r="CG35">
        <v>3.78</v>
      </c>
      <c r="CH35">
        <v>0.39574100000000001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2.406215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89.666876999999971</v>
      </c>
    </row>
    <row r="36" spans="1:114">
      <c r="A36" t="s">
        <v>78</v>
      </c>
      <c r="B36">
        <v>0</v>
      </c>
      <c r="C36">
        <v>37.904277999999998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88.779044999999996</v>
      </c>
      <c r="J36">
        <v>6.0807570000000002</v>
      </c>
      <c r="K36">
        <v>344.673159</v>
      </c>
      <c r="L36">
        <v>661.459879</v>
      </c>
      <c r="M36">
        <v>94.319981999999996</v>
      </c>
      <c r="N36">
        <v>120.694688</v>
      </c>
      <c r="O36">
        <v>126.520838</v>
      </c>
      <c r="P36">
        <v>137.242189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18.904</v>
      </c>
      <c r="W36">
        <v>45.524999999999999</v>
      </c>
      <c r="X36">
        <v>147.515625</v>
      </c>
      <c r="Y36">
        <v>0</v>
      </c>
      <c r="Z36">
        <v>13.1076</v>
      </c>
      <c r="AA36">
        <v>42.14808</v>
      </c>
      <c r="AB36">
        <v>43.635159999999999</v>
      </c>
      <c r="AC36">
        <v>21.118518000000002</v>
      </c>
      <c r="AD36">
        <v>9.9151360000000004</v>
      </c>
      <c r="AE36">
        <v>53.905351000000003</v>
      </c>
      <c r="AF36">
        <v>8.7128630000000005</v>
      </c>
      <c r="AG36">
        <v>43.324236999999997</v>
      </c>
      <c r="AH36">
        <v>20.475525999999999</v>
      </c>
      <c r="AI36">
        <v>0</v>
      </c>
      <c r="AJ36">
        <v>0</v>
      </c>
      <c r="AK36">
        <v>59.009957999999997</v>
      </c>
      <c r="AL36">
        <v>52.29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50.783999999999999</v>
      </c>
      <c r="AS36">
        <v>35.068229000000002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89.666876999999971</v>
      </c>
      <c r="BA36">
        <f t="shared" si="1"/>
        <v>2927.6433750000006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1.7738E-2</v>
      </c>
      <c r="BL36">
        <v>0</v>
      </c>
      <c r="BM36">
        <v>2.5569999999999998E-3</v>
      </c>
      <c r="BN36">
        <v>0</v>
      </c>
      <c r="BO36">
        <v>2</v>
      </c>
      <c r="BP36">
        <v>2.1800000000000002</v>
      </c>
      <c r="BQ36">
        <v>3.542468</v>
      </c>
      <c r="BR36">
        <v>2.5514760000000001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1.78</v>
      </c>
      <c r="CC36">
        <v>0.86</v>
      </c>
      <c r="CD36">
        <v>0.43</v>
      </c>
      <c r="CE36">
        <v>0.88</v>
      </c>
      <c r="CF36">
        <v>0.22</v>
      </c>
      <c r="CG36">
        <v>3.78</v>
      </c>
      <c r="CH36">
        <v>0.39574100000000001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2.406215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89.666876999999971</v>
      </c>
    </row>
    <row r="37" spans="1:114">
      <c r="A37" t="s">
        <v>79</v>
      </c>
      <c r="B37">
        <v>0</v>
      </c>
      <c r="C37">
        <v>37.904277999999998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88.779044999999996</v>
      </c>
      <c r="J37">
        <v>6.0807570000000002</v>
      </c>
      <c r="K37">
        <v>344.673159</v>
      </c>
      <c r="L37">
        <v>661.459879</v>
      </c>
      <c r="M37">
        <v>94.319981999999996</v>
      </c>
      <c r="N37">
        <v>120.694688</v>
      </c>
      <c r="O37">
        <v>126.520838</v>
      </c>
      <c r="P37">
        <v>137.242189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18.904</v>
      </c>
      <c r="W37">
        <v>45.524999999999999</v>
      </c>
      <c r="X37">
        <v>147.515625</v>
      </c>
      <c r="Y37">
        <v>0</v>
      </c>
      <c r="Z37">
        <v>13.1076</v>
      </c>
      <c r="AA37">
        <v>42.14808</v>
      </c>
      <c r="AB37">
        <v>43.635159999999999</v>
      </c>
      <c r="AC37">
        <v>21.118518000000002</v>
      </c>
      <c r="AD37">
        <v>9.9151360000000004</v>
      </c>
      <c r="AE37">
        <v>53.905351000000003</v>
      </c>
      <c r="AF37">
        <v>8.7128630000000005</v>
      </c>
      <c r="AG37">
        <v>43.324236999999997</v>
      </c>
      <c r="AH37">
        <v>0</v>
      </c>
      <c r="AI37">
        <v>0</v>
      </c>
      <c r="AJ37">
        <v>0</v>
      </c>
      <c r="AK37">
        <v>59.009957999999997</v>
      </c>
      <c r="AL37">
        <v>52.29</v>
      </c>
      <c r="AM37">
        <v>17.179061999999998</v>
      </c>
      <c r="AN37">
        <v>1.0753569999999999</v>
      </c>
      <c r="AO37">
        <v>0</v>
      </c>
      <c r="AP37">
        <v>8.3264999999999993</v>
      </c>
      <c r="AQ37">
        <v>0</v>
      </c>
      <c r="AR37">
        <v>50.783999999999999</v>
      </c>
      <c r="AS37">
        <v>35.068229000000002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89.271135999999984</v>
      </c>
      <c r="BA37">
        <f t="shared" si="1"/>
        <v>2915.0986080000002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1.7738E-2</v>
      </c>
      <c r="BL37">
        <v>0</v>
      </c>
      <c r="BM37">
        <v>2.5569999999999998E-3</v>
      </c>
      <c r="BN37">
        <v>0</v>
      </c>
      <c r="BO37">
        <v>2</v>
      </c>
      <c r="BP37">
        <v>2.1800000000000002</v>
      </c>
      <c r="BQ37">
        <v>3.542468</v>
      </c>
      <c r="BR37">
        <v>2.5514760000000001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1.78</v>
      </c>
      <c r="CC37">
        <v>0.86</v>
      </c>
      <c r="CD37">
        <v>0.43</v>
      </c>
      <c r="CE37">
        <v>0.88</v>
      </c>
      <c r="CF37">
        <v>0.22</v>
      </c>
      <c r="CG37">
        <v>3.78</v>
      </c>
      <c r="CH37">
        <v>0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2.406215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89.271135999999984</v>
      </c>
    </row>
    <row r="38" spans="1:114">
      <c r="A38" t="s">
        <v>80</v>
      </c>
      <c r="B38">
        <v>0</v>
      </c>
      <c r="C38">
        <v>37.904277999999998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88.779044999999996</v>
      </c>
      <c r="J38">
        <v>6.0807570000000002</v>
      </c>
      <c r="K38">
        <v>344.673159</v>
      </c>
      <c r="L38">
        <v>661.459879</v>
      </c>
      <c r="M38">
        <v>94.319981999999996</v>
      </c>
      <c r="N38">
        <v>120.694688</v>
      </c>
      <c r="O38">
        <v>126.520838</v>
      </c>
      <c r="P38">
        <v>137.242189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18.904</v>
      </c>
      <c r="W38">
        <v>45.524999999999999</v>
      </c>
      <c r="X38">
        <v>147.515625</v>
      </c>
      <c r="Y38">
        <v>0</v>
      </c>
      <c r="Z38">
        <v>13.1076</v>
      </c>
      <c r="AA38">
        <v>42.14808</v>
      </c>
      <c r="AB38">
        <v>43.635159999999999</v>
      </c>
      <c r="AC38">
        <v>21.118518000000002</v>
      </c>
      <c r="AD38">
        <v>9.9151360000000004</v>
      </c>
      <c r="AE38">
        <v>53.905351000000003</v>
      </c>
      <c r="AF38">
        <v>8.7128630000000005</v>
      </c>
      <c r="AG38">
        <v>43.324236999999997</v>
      </c>
      <c r="AH38">
        <v>0</v>
      </c>
      <c r="AI38">
        <v>0</v>
      </c>
      <c r="AJ38">
        <v>0</v>
      </c>
      <c r="AK38">
        <v>59.009957999999997</v>
      </c>
      <c r="AL38">
        <v>52.29</v>
      </c>
      <c r="AM38">
        <v>17.179061999999998</v>
      </c>
      <c r="AN38">
        <v>1.0753569999999999</v>
      </c>
      <c r="AO38">
        <v>0</v>
      </c>
      <c r="AP38">
        <v>8.3264999999999993</v>
      </c>
      <c r="AQ38">
        <v>0</v>
      </c>
      <c r="AR38">
        <v>50.783999999999999</v>
      </c>
      <c r="AS38">
        <v>35.068229000000002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89.271135999999984</v>
      </c>
      <c r="BA38">
        <f t="shared" si="1"/>
        <v>2915.0986080000002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1.7738E-2</v>
      </c>
      <c r="BL38">
        <v>0</v>
      </c>
      <c r="BM38">
        <v>2.5569999999999998E-3</v>
      </c>
      <c r="BN38">
        <v>0</v>
      </c>
      <c r="BO38">
        <v>2</v>
      </c>
      <c r="BP38">
        <v>2.1800000000000002</v>
      </c>
      <c r="BQ38">
        <v>3.542468</v>
      </c>
      <c r="BR38">
        <v>2.5514760000000001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1.78</v>
      </c>
      <c r="CC38">
        <v>0.86</v>
      </c>
      <c r="CD38">
        <v>0.43</v>
      </c>
      <c r="CE38">
        <v>0.88</v>
      </c>
      <c r="CF38">
        <v>0.22</v>
      </c>
      <c r="CG38">
        <v>3.78</v>
      </c>
      <c r="CH38">
        <v>0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2.406215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89.271135999999984</v>
      </c>
    </row>
    <row r="39" spans="1:114">
      <c r="A39" t="s">
        <v>81</v>
      </c>
      <c r="B39">
        <v>0</v>
      </c>
      <c r="C39">
        <v>37.904277999999998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88.779044999999996</v>
      </c>
      <c r="J39">
        <v>6.0807570000000002</v>
      </c>
      <c r="K39">
        <v>344.673159</v>
      </c>
      <c r="L39">
        <v>661.459879</v>
      </c>
      <c r="M39">
        <v>94.319981999999996</v>
      </c>
      <c r="N39">
        <v>120.694688</v>
      </c>
      <c r="O39">
        <v>126.520838</v>
      </c>
      <c r="P39">
        <v>137.242189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18.904</v>
      </c>
      <c r="W39">
        <v>45.524999999999999</v>
      </c>
      <c r="X39">
        <v>147.515625</v>
      </c>
      <c r="Y39">
        <v>0</v>
      </c>
      <c r="Z39">
        <v>13.1076</v>
      </c>
      <c r="AA39">
        <v>42.14808</v>
      </c>
      <c r="AB39">
        <v>43.635159999999999</v>
      </c>
      <c r="AC39">
        <v>10.55926</v>
      </c>
      <c r="AD39">
        <v>19.830272000000001</v>
      </c>
      <c r="AE39">
        <v>53.905351000000003</v>
      </c>
      <c r="AF39">
        <v>8.7128630000000005</v>
      </c>
      <c r="AG39">
        <v>43.324236999999997</v>
      </c>
      <c r="AH39">
        <v>0</v>
      </c>
      <c r="AI39">
        <v>0</v>
      </c>
      <c r="AJ39">
        <v>0</v>
      </c>
      <c r="AK39">
        <v>59.009957999999997</v>
      </c>
      <c r="AL39">
        <v>52.29</v>
      </c>
      <c r="AM39">
        <v>17.179061999999998</v>
      </c>
      <c r="AN39">
        <v>1.0753569999999999</v>
      </c>
      <c r="AO39">
        <v>0</v>
      </c>
      <c r="AP39">
        <v>8.3264999999999993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89.270975999999976</v>
      </c>
      <c r="BA39">
        <f t="shared" si="1"/>
        <v>2915.0387960000003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2</v>
      </c>
      <c r="BP39">
        <v>2.1800000000000002</v>
      </c>
      <c r="BQ39">
        <v>3.542468</v>
      </c>
      <c r="BR39">
        <v>2.5514760000000001</v>
      </c>
      <c r="BS39">
        <v>1.61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1.78</v>
      </c>
      <c r="CC39">
        <v>0.86</v>
      </c>
      <c r="CD39">
        <v>0.43</v>
      </c>
      <c r="CE39">
        <v>0.88</v>
      </c>
      <c r="CF39">
        <v>0.22</v>
      </c>
      <c r="CG39">
        <v>3.78</v>
      </c>
      <c r="CH39">
        <v>0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2.406215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89.270975999999976</v>
      </c>
    </row>
    <row r="40" spans="1:114">
      <c r="A40" t="s">
        <v>82</v>
      </c>
      <c r="B40">
        <v>0</v>
      </c>
      <c r="C40">
        <v>37.904277999999998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88.779044999999996</v>
      </c>
      <c r="J40">
        <v>6.0807570000000002</v>
      </c>
      <c r="K40">
        <v>344.673159</v>
      </c>
      <c r="L40">
        <v>661.459879</v>
      </c>
      <c r="M40">
        <v>94.319981999999996</v>
      </c>
      <c r="N40">
        <v>120.694688</v>
      </c>
      <c r="O40">
        <v>126.520838</v>
      </c>
      <c r="P40">
        <v>137.242189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18.904</v>
      </c>
      <c r="W40">
        <v>45.524999999999999</v>
      </c>
      <c r="X40">
        <v>147.515625</v>
      </c>
      <c r="Y40">
        <v>0</v>
      </c>
      <c r="Z40">
        <v>13.1076</v>
      </c>
      <c r="AA40">
        <v>28.045000000000002</v>
      </c>
      <c r="AB40">
        <v>43.635159999999999</v>
      </c>
      <c r="AC40">
        <v>10.55926</v>
      </c>
      <c r="AD40">
        <v>19.830272000000001</v>
      </c>
      <c r="AE40">
        <v>53.905351000000003</v>
      </c>
      <c r="AF40">
        <v>8.7128630000000005</v>
      </c>
      <c r="AG40">
        <v>43.324236999999997</v>
      </c>
      <c r="AH40">
        <v>0</v>
      </c>
      <c r="AI40">
        <v>0</v>
      </c>
      <c r="AJ40">
        <v>0</v>
      </c>
      <c r="AK40">
        <v>59.009957999999997</v>
      </c>
      <c r="AL40">
        <v>52.29</v>
      </c>
      <c r="AM40">
        <v>17.179061999999998</v>
      </c>
      <c r="AN40">
        <v>1.0753569999999999</v>
      </c>
      <c r="AO40">
        <v>0</v>
      </c>
      <c r="AP40">
        <v>8.3264999999999993</v>
      </c>
      <c r="AQ40">
        <v>0</v>
      </c>
      <c r="AR40">
        <v>52.991999999999997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89.270975999999976</v>
      </c>
      <c r="BA40">
        <f t="shared" si="1"/>
        <v>2903.1437160000005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2</v>
      </c>
      <c r="BP40">
        <v>2.1800000000000002</v>
      </c>
      <c r="BQ40">
        <v>3.542468</v>
      </c>
      <c r="BR40">
        <v>2.5514760000000001</v>
      </c>
      <c r="BS40">
        <v>1.61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1.78</v>
      </c>
      <c r="CC40">
        <v>0.86</v>
      </c>
      <c r="CD40">
        <v>0.43</v>
      </c>
      <c r="CE40">
        <v>0.88</v>
      </c>
      <c r="CF40">
        <v>0.22</v>
      </c>
      <c r="CG40">
        <v>3.78</v>
      </c>
      <c r="CH40">
        <v>0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2.406215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89.270975999999976</v>
      </c>
    </row>
    <row r="41" spans="1:114">
      <c r="A41" t="s">
        <v>83</v>
      </c>
      <c r="B41">
        <v>0</v>
      </c>
      <c r="C41">
        <v>37.904277999999998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88.779044999999996</v>
      </c>
      <c r="J41">
        <v>6.0807570000000002</v>
      </c>
      <c r="K41">
        <v>344.673159</v>
      </c>
      <c r="L41">
        <v>661.459879</v>
      </c>
      <c r="M41">
        <v>94.319981999999996</v>
      </c>
      <c r="N41">
        <v>120.694688</v>
      </c>
      <c r="O41">
        <v>126.520838</v>
      </c>
      <c r="P41">
        <v>137.242189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18.904</v>
      </c>
      <c r="W41">
        <v>46.399079999999998</v>
      </c>
      <c r="X41">
        <v>147.515625</v>
      </c>
      <c r="Y41">
        <v>0</v>
      </c>
      <c r="Z41">
        <v>13.1076</v>
      </c>
      <c r="AA41">
        <v>28.045000000000002</v>
      </c>
      <c r="AB41">
        <v>29.001777000000001</v>
      </c>
      <c r="AC41">
        <v>10.55926</v>
      </c>
      <c r="AD41">
        <v>19.830272000000001</v>
      </c>
      <c r="AE41">
        <v>53.905351000000003</v>
      </c>
      <c r="AF41">
        <v>8.7128630000000005</v>
      </c>
      <c r="AG41">
        <v>43.324236999999997</v>
      </c>
      <c r="AH41">
        <v>0</v>
      </c>
      <c r="AI41">
        <v>0</v>
      </c>
      <c r="AJ41">
        <v>0</v>
      </c>
      <c r="AK41">
        <v>59.009957999999997</v>
      </c>
      <c r="AL41">
        <v>52.29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89.249394999999978</v>
      </c>
      <c r="BA41">
        <f t="shared" si="1"/>
        <v>2881.0363320000006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2</v>
      </c>
      <c r="BP41">
        <v>2.1800000000000002</v>
      </c>
      <c r="BQ41">
        <v>3.542468</v>
      </c>
      <c r="BR41">
        <v>2.5514760000000001</v>
      </c>
      <c r="BS41">
        <v>1.61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1.78</v>
      </c>
      <c r="CC41">
        <v>0.86</v>
      </c>
      <c r="CD41">
        <v>0.43</v>
      </c>
      <c r="CE41">
        <v>0.88</v>
      </c>
      <c r="CF41">
        <v>0.22</v>
      </c>
      <c r="CG41">
        <v>3.78</v>
      </c>
      <c r="CH41">
        <v>0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2.3846340000000001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89.249394999999978</v>
      </c>
    </row>
    <row r="42" spans="1:114">
      <c r="A42" t="s">
        <v>84</v>
      </c>
      <c r="B42">
        <v>0</v>
      </c>
      <c r="C42">
        <v>37.904277999999998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88.779044999999996</v>
      </c>
      <c r="J42">
        <v>6.0807570000000002</v>
      </c>
      <c r="K42">
        <v>344.673159</v>
      </c>
      <c r="L42">
        <v>661.459879</v>
      </c>
      <c r="M42">
        <v>94.319981999999996</v>
      </c>
      <c r="N42">
        <v>120.694688</v>
      </c>
      <c r="O42">
        <v>126.520838</v>
      </c>
      <c r="P42">
        <v>137.242189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18.904</v>
      </c>
      <c r="W42">
        <v>46.399079999999998</v>
      </c>
      <c r="X42">
        <v>147.515625</v>
      </c>
      <c r="Y42">
        <v>0</v>
      </c>
      <c r="Z42">
        <v>13.1076</v>
      </c>
      <c r="AA42">
        <v>14.061999999999999</v>
      </c>
      <c r="AB42">
        <v>29.001777000000001</v>
      </c>
      <c r="AC42">
        <v>10.55926</v>
      </c>
      <c r="AD42">
        <v>19.830272000000001</v>
      </c>
      <c r="AE42">
        <v>53.905351000000003</v>
      </c>
      <c r="AF42">
        <v>8.7128630000000005</v>
      </c>
      <c r="AG42">
        <v>43.324236999999997</v>
      </c>
      <c r="AH42">
        <v>0</v>
      </c>
      <c r="AI42">
        <v>0</v>
      </c>
      <c r="AJ42">
        <v>0</v>
      </c>
      <c r="AK42">
        <v>59.009957999999997</v>
      </c>
      <c r="AL42">
        <v>52.29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89.289394999999985</v>
      </c>
      <c r="BA42">
        <f t="shared" si="1"/>
        <v>2864.8853320000003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2</v>
      </c>
      <c r="BP42">
        <v>2.1800000000000002</v>
      </c>
      <c r="BQ42">
        <v>3.542468</v>
      </c>
      <c r="BR42">
        <v>2.5514760000000001</v>
      </c>
      <c r="BS42">
        <v>1.61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1.78</v>
      </c>
      <c r="CC42">
        <v>0.89</v>
      </c>
      <c r="CD42">
        <v>0.44</v>
      </c>
      <c r="CE42">
        <v>0.88</v>
      </c>
      <c r="CF42">
        <v>0.22</v>
      </c>
      <c r="CG42">
        <v>3.78</v>
      </c>
      <c r="CH42">
        <v>0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2.3846340000000001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89.289394999999985</v>
      </c>
    </row>
    <row r="43" spans="1:114">
      <c r="A43" t="s">
        <v>85</v>
      </c>
      <c r="B43">
        <v>0</v>
      </c>
      <c r="C43">
        <v>36.737993000000003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88.779044999999996</v>
      </c>
      <c r="J43">
        <v>6.0807570000000002</v>
      </c>
      <c r="K43">
        <v>344.673159</v>
      </c>
      <c r="L43">
        <v>661.459879</v>
      </c>
      <c r="M43">
        <v>94.319981999999996</v>
      </c>
      <c r="N43">
        <v>120.694688</v>
      </c>
      <c r="O43">
        <v>126.520838</v>
      </c>
      <c r="P43">
        <v>137.242189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18.904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14.42728</v>
      </c>
      <c r="AC43">
        <v>10.55926</v>
      </c>
      <c r="AD43">
        <v>9.9151360000000004</v>
      </c>
      <c r="AE43">
        <v>53.905351000000003</v>
      </c>
      <c r="AF43">
        <v>8.7128630000000005</v>
      </c>
      <c r="AG43">
        <v>43.324236999999997</v>
      </c>
      <c r="AH43">
        <v>0</v>
      </c>
      <c r="AI43">
        <v>0</v>
      </c>
      <c r="AJ43">
        <v>0</v>
      </c>
      <c r="AK43">
        <v>59.009957999999997</v>
      </c>
      <c r="AL43">
        <v>52.29</v>
      </c>
      <c r="AM43">
        <v>17.179061999999998</v>
      </c>
      <c r="AN43">
        <v>1.0753569999999999</v>
      </c>
      <c r="AO43">
        <v>0</v>
      </c>
      <c r="AP43">
        <v>0.38429999999999997</v>
      </c>
      <c r="AQ43">
        <v>0</v>
      </c>
      <c r="AR43">
        <v>50.783999999999999</v>
      </c>
      <c r="AS43">
        <v>35.068229000000002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89.289282999999983</v>
      </c>
      <c r="BA43">
        <f t="shared" si="1"/>
        <v>2824.9671320000007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2</v>
      </c>
      <c r="BP43">
        <v>2.1800000000000002</v>
      </c>
      <c r="BQ43">
        <v>3.542468</v>
      </c>
      <c r="BR43">
        <v>2.5514760000000001</v>
      </c>
      <c r="BS43">
        <v>1.61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1.78</v>
      </c>
      <c r="CC43">
        <v>0.89</v>
      </c>
      <c r="CD43">
        <v>0.44</v>
      </c>
      <c r="CE43">
        <v>0.88</v>
      </c>
      <c r="CF43">
        <v>0.22</v>
      </c>
      <c r="CG43">
        <v>3.78</v>
      </c>
      <c r="CH43">
        <v>0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2.3846340000000001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89.289282999999983</v>
      </c>
    </row>
    <row r="44" spans="1:114">
      <c r="A44" t="s">
        <v>86</v>
      </c>
      <c r="B44">
        <v>0</v>
      </c>
      <c r="C44">
        <v>36.737993000000003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88.779044999999996</v>
      </c>
      <c r="J44">
        <v>6.0807570000000002</v>
      </c>
      <c r="K44">
        <v>344.673159</v>
      </c>
      <c r="L44">
        <v>661.459879</v>
      </c>
      <c r="M44">
        <v>94.319981999999996</v>
      </c>
      <c r="N44">
        <v>120.694688</v>
      </c>
      <c r="O44">
        <v>126.520838</v>
      </c>
      <c r="P44">
        <v>137.242189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18.904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14.42728</v>
      </c>
      <c r="AC44">
        <v>10.55926</v>
      </c>
      <c r="AD44">
        <v>0</v>
      </c>
      <c r="AE44">
        <v>53.905351000000003</v>
      </c>
      <c r="AF44">
        <v>8.7128630000000005</v>
      </c>
      <c r="AG44">
        <v>43.324236999999997</v>
      </c>
      <c r="AH44">
        <v>0</v>
      </c>
      <c r="AI44">
        <v>0</v>
      </c>
      <c r="AJ44">
        <v>0</v>
      </c>
      <c r="AK44">
        <v>59.009957999999997</v>
      </c>
      <c r="AL44">
        <v>52.29</v>
      </c>
      <c r="AM44">
        <v>17.179061999999998</v>
      </c>
      <c r="AN44">
        <v>1.0753569999999999</v>
      </c>
      <c r="AO44">
        <v>0</v>
      </c>
      <c r="AP44">
        <v>0.38429999999999997</v>
      </c>
      <c r="AQ44">
        <v>0</v>
      </c>
      <c r="AR44">
        <v>50.783999999999999</v>
      </c>
      <c r="AS44">
        <v>35.068229000000002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89.359282999999976</v>
      </c>
      <c r="BA44">
        <f t="shared" si="1"/>
        <v>2815.1219960000003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2</v>
      </c>
      <c r="BP44">
        <v>2.1800000000000002</v>
      </c>
      <c r="BQ44">
        <v>3.542468</v>
      </c>
      <c r="BR44">
        <v>2.5514760000000001</v>
      </c>
      <c r="BS44">
        <v>1.61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1.78</v>
      </c>
      <c r="CC44">
        <v>0.94</v>
      </c>
      <c r="CD44">
        <v>0.46</v>
      </c>
      <c r="CE44">
        <v>0.88</v>
      </c>
      <c r="CF44">
        <v>0.22</v>
      </c>
      <c r="CG44">
        <v>3.78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2.3846340000000001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89.359282999999976</v>
      </c>
    </row>
    <row r="45" spans="1:114">
      <c r="A45" t="s">
        <v>87</v>
      </c>
      <c r="B45">
        <v>0</v>
      </c>
      <c r="C45">
        <v>36.737993000000003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88.779044999999996</v>
      </c>
      <c r="J45">
        <v>6.0807570000000002</v>
      </c>
      <c r="K45">
        <v>344.673159</v>
      </c>
      <c r="L45">
        <v>661.459879</v>
      </c>
      <c r="M45">
        <v>94.319981999999996</v>
      </c>
      <c r="N45">
        <v>120.694688</v>
      </c>
      <c r="O45">
        <v>126.520838</v>
      </c>
      <c r="P45">
        <v>137.242189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18.904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14.42728</v>
      </c>
      <c r="AC45">
        <v>0</v>
      </c>
      <c r="AD45">
        <v>0</v>
      </c>
      <c r="AE45">
        <v>35.813791000000002</v>
      </c>
      <c r="AF45">
        <v>8.7128630000000005</v>
      </c>
      <c r="AG45">
        <v>43.324236999999997</v>
      </c>
      <c r="AH45">
        <v>0</v>
      </c>
      <c r="AI45">
        <v>0</v>
      </c>
      <c r="AJ45">
        <v>0</v>
      </c>
      <c r="AK45">
        <v>59.009957999999997</v>
      </c>
      <c r="AL45">
        <v>52.29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50.783999999999999</v>
      </c>
      <c r="AS45">
        <v>35.068229000000002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89.359208999999979</v>
      </c>
      <c r="BA45">
        <f t="shared" si="1"/>
        <v>2786.4711020000009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2</v>
      </c>
      <c r="BP45">
        <v>2.1800000000000002</v>
      </c>
      <c r="BQ45">
        <v>3.542468</v>
      </c>
      <c r="BR45">
        <v>2.5514760000000001</v>
      </c>
      <c r="BS45">
        <v>1.61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1.78</v>
      </c>
      <c r="CC45">
        <v>0.94</v>
      </c>
      <c r="CD45">
        <v>0.46</v>
      </c>
      <c r="CE45">
        <v>0.88</v>
      </c>
      <c r="CF45">
        <v>0.22</v>
      </c>
      <c r="CG45">
        <v>3.78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2.3846340000000001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89.359208999999979</v>
      </c>
    </row>
    <row r="46" spans="1:114">
      <c r="A46" t="s">
        <v>88</v>
      </c>
      <c r="B46">
        <v>0</v>
      </c>
      <c r="C46">
        <v>36.737993000000003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88.779044999999996</v>
      </c>
      <c r="J46">
        <v>6.0807570000000002</v>
      </c>
      <c r="K46">
        <v>344.673159</v>
      </c>
      <c r="L46">
        <v>661.459879</v>
      </c>
      <c r="M46">
        <v>94.319981999999996</v>
      </c>
      <c r="N46">
        <v>120.694688</v>
      </c>
      <c r="O46">
        <v>126.520838</v>
      </c>
      <c r="P46">
        <v>137.242189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18.904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35.813791000000002</v>
      </c>
      <c r="AF46">
        <v>8.7128630000000005</v>
      </c>
      <c r="AG46">
        <v>43.324236999999997</v>
      </c>
      <c r="AH46">
        <v>0</v>
      </c>
      <c r="AI46">
        <v>0</v>
      </c>
      <c r="AJ46">
        <v>0</v>
      </c>
      <c r="AK46">
        <v>59.009957999999997</v>
      </c>
      <c r="AL46">
        <v>52.29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50.783999999999999</v>
      </c>
      <c r="AS46">
        <v>35.068229000000002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89.359208999999979</v>
      </c>
      <c r="BA46">
        <f t="shared" si="1"/>
        <v>2772.043822000001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2</v>
      </c>
      <c r="BP46">
        <v>2.1800000000000002</v>
      </c>
      <c r="BQ46">
        <v>3.542468</v>
      </c>
      <c r="BR46">
        <v>2.5514760000000001</v>
      </c>
      <c r="BS46">
        <v>1.61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1.78</v>
      </c>
      <c r="CC46">
        <v>0.94</v>
      </c>
      <c r="CD46">
        <v>0.46</v>
      </c>
      <c r="CE46">
        <v>0.88</v>
      </c>
      <c r="CF46">
        <v>0.22</v>
      </c>
      <c r="CG46">
        <v>3.78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2.3846340000000001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89.359208999999979</v>
      </c>
    </row>
    <row r="47" spans="1:114">
      <c r="A47" t="s">
        <v>89</v>
      </c>
      <c r="B47">
        <v>0</v>
      </c>
      <c r="C47">
        <v>35.571708000000001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88.779044999999996</v>
      </c>
      <c r="J47">
        <v>6.0807570000000002</v>
      </c>
      <c r="K47">
        <v>344.673159</v>
      </c>
      <c r="L47">
        <v>661.459879</v>
      </c>
      <c r="M47">
        <v>94.319981999999996</v>
      </c>
      <c r="N47">
        <v>120.694688</v>
      </c>
      <c r="O47">
        <v>126.520838</v>
      </c>
      <c r="P47">
        <v>137.242189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18.904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35.813791000000002</v>
      </c>
      <c r="AF47">
        <v>8.7128630000000005</v>
      </c>
      <c r="AG47">
        <v>43.324236999999997</v>
      </c>
      <c r="AH47">
        <v>0</v>
      </c>
      <c r="AI47">
        <v>0</v>
      </c>
      <c r="AJ47">
        <v>0</v>
      </c>
      <c r="AK47">
        <v>59.009957999999997</v>
      </c>
      <c r="AL47">
        <v>52.29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50.783999999999999</v>
      </c>
      <c r="AS47">
        <v>35.068229000000002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89.396937999999992</v>
      </c>
      <c r="BA47">
        <f t="shared" si="1"/>
        <v>2770.9152660000004</v>
      </c>
      <c r="BD47">
        <v>4.2938999999999998</v>
      </c>
      <c r="BE47">
        <v>0</v>
      </c>
      <c r="BF47">
        <v>2.1180999999999998E-2</v>
      </c>
      <c r="BG47">
        <v>0</v>
      </c>
      <c r="BH47">
        <v>1.8580000000000001E-3</v>
      </c>
      <c r="BI47">
        <v>0.82955999999999996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2</v>
      </c>
      <c r="BP47">
        <v>2.1800000000000002</v>
      </c>
      <c r="BQ47">
        <v>3.542468</v>
      </c>
      <c r="BR47">
        <v>2.5514760000000001</v>
      </c>
      <c r="BS47">
        <v>1.61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1.78</v>
      </c>
      <c r="CC47">
        <v>0.94</v>
      </c>
      <c r="CD47">
        <v>0.52</v>
      </c>
      <c r="CE47">
        <v>0.88</v>
      </c>
      <c r="CF47">
        <v>0.22</v>
      </c>
      <c r="CG47">
        <v>3.78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89.396937999999992</v>
      </c>
    </row>
    <row r="48" spans="1:114">
      <c r="A48" t="s">
        <v>90</v>
      </c>
      <c r="B48">
        <v>0</v>
      </c>
      <c r="C48">
        <v>35.571708000000001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88.779044999999996</v>
      </c>
      <c r="J48">
        <v>6.0807570000000002</v>
      </c>
      <c r="K48">
        <v>344.673159</v>
      </c>
      <c r="L48">
        <v>661.459879</v>
      </c>
      <c r="M48">
        <v>94.319981999999996</v>
      </c>
      <c r="N48">
        <v>120.694688</v>
      </c>
      <c r="O48">
        <v>126.520838</v>
      </c>
      <c r="P48">
        <v>137.242189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18.904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35.813791000000002</v>
      </c>
      <c r="AF48">
        <v>8.7128630000000005</v>
      </c>
      <c r="AG48">
        <v>43.324236999999997</v>
      </c>
      <c r="AH48">
        <v>0</v>
      </c>
      <c r="AI48">
        <v>0</v>
      </c>
      <c r="AJ48">
        <v>0</v>
      </c>
      <c r="AK48">
        <v>59.009957999999997</v>
      </c>
      <c r="AL48">
        <v>52.29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50.783999999999999</v>
      </c>
      <c r="AS48">
        <v>35.068229000000002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89.396937999999992</v>
      </c>
      <c r="BA48">
        <f t="shared" si="1"/>
        <v>2770.9152660000004</v>
      </c>
      <c r="BD48">
        <v>4.2938999999999998</v>
      </c>
      <c r="BE48">
        <v>0</v>
      </c>
      <c r="BF48">
        <v>2.1180999999999998E-2</v>
      </c>
      <c r="BG48">
        <v>0</v>
      </c>
      <c r="BH48">
        <v>1.8580000000000001E-3</v>
      </c>
      <c r="BI48">
        <v>0.82955999999999996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2</v>
      </c>
      <c r="BP48">
        <v>2.1800000000000002</v>
      </c>
      <c r="BQ48">
        <v>3.542468</v>
      </c>
      <c r="BR48">
        <v>2.5514760000000001</v>
      </c>
      <c r="BS48">
        <v>1.61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1.78</v>
      </c>
      <c r="CC48">
        <v>0.94</v>
      </c>
      <c r="CD48">
        <v>0.52</v>
      </c>
      <c r="CE48">
        <v>0.88</v>
      </c>
      <c r="CF48">
        <v>0.22</v>
      </c>
      <c r="CG48">
        <v>3.78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89.396937999999992</v>
      </c>
    </row>
    <row r="49" spans="1:114">
      <c r="A49" t="s">
        <v>91</v>
      </c>
      <c r="B49">
        <v>0</v>
      </c>
      <c r="C49">
        <v>35.571708000000001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88.779044999999996</v>
      </c>
      <c r="J49">
        <v>6.0807570000000002</v>
      </c>
      <c r="K49">
        <v>344.673159</v>
      </c>
      <c r="L49">
        <v>661.459879</v>
      </c>
      <c r="M49">
        <v>94.319981999999996</v>
      </c>
      <c r="N49">
        <v>120.694688</v>
      </c>
      <c r="O49">
        <v>126.520838</v>
      </c>
      <c r="P49">
        <v>137.242189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18.904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35.813791000000002</v>
      </c>
      <c r="AF49">
        <v>8.7128630000000005</v>
      </c>
      <c r="AG49">
        <v>43.324236999999997</v>
      </c>
      <c r="AH49">
        <v>0</v>
      </c>
      <c r="AI49">
        <v>0</v>
      </c>
      <c r="AJ49">
        <v>0</v>
      </c>
      <c r="AK49">
        <v>59.009957999999997</v>
      </c>
      <c r="AL49">
        <v>52.29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50.783999999999999</v>
      </c>
      <c r="AS49">
        <v>35.068229000000002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89.39675299999999</v>
      </c>
      <c r="BA49">
        <f t="shared" si="1"/>
        <v>2770.9150810000006</v>
      </c>
      <c r="BD49">
        <v>4.2938999999999998</v>
      </c>
      <c r="BE49">
        <v>0</v>
      </c>
      <c r="BF49">
        <v>2.0996000000000001E-2</v>
      </c>
      <c r="BG49">
        <v>0</v>
      </c>
      <c r="BH49">
        <v>1.8580000000000001E-3</v>
      </c>
      <c r="BI49">
        <v>0.82955999999999996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2</v>
      </c>
      <c r="BP49">
        <v>2.1800000000000002</v>
      </c>
      <c r="BQ49">
        <v>3.542468</v>
      </c>
      <c r="BR49">
        <v>2.5514760000000001</v>
      </c>
      <c r="BS49">
        <v>1.61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1.78</v>
      </c>
      <c r="CC49">
        <v>0.94</v>
      </c>
      <c r="CD49">
        <v>0.52</v>
      </c>
      <c r="CE49">
        <v>0.88</v>
      </c>
      <c r="CF49">
        <v>0.22</v>
      </c>
      <c r="CG49">
        <v>3.78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89.39675299999999</v>
      </c>
    </row>
    <row r="50" spans="1:114">
      <c r="A50" t="s">
        <v>92</v>
      </c>
      <c r="B50">
        <v>0</v>
      </c>
      <c r="C50">
        <v>35.571708000000001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88.779044999999996</v>
      </c>
      <c r="J50">
        <v>6.0807570000000002</v>
      </c>
      <c r="K50">
        <v>344.673159</v>
      </c>
      <c r="L50">
        <v>661.459879</v>
      </c>
      <c r="M50">
        <v>94.319981999999996</v>
      </c>
      <c r="N50">
        <v>120.694688</v>
      </c>
      <c r="O50">
        <v>126.520838</v>
      </c>
      <c r="P50">
        <v>137.242189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18.904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35.813791000000002</v>
      </c>
      <c r="AF50">
        <v>8.7128630000000005</v>
      </c>
      <c r="AG50">
        <v>43.324236999999997</v>
      </c>
      <c r="AH50">
        <v>0</v>
      </c>
      <c r="AI50">
        <v>0</v>
      </c>
      <c r="AJ50">
        <v>0</v>
      </c>
      <c r="AK50">
        <v>59.009957999999997</v>
      </c>
      <c r="AL50">
        <v>52.29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50.783999999999999</v>
      </c>
      <c r="AS50">
        <v>35.068229000000002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89.39675299999999</v>
      </c>
      <c r="BA50">
        <f t="shared" si="1"/>
        <v>2770.9150810000006</v>
      </c>
      <c r="BD50">
        <v>4.2938999999999998</v>
      </c>
      <c r="BE50">
        <v>0</v>
      </c>
      <c r="BF50">
        <v>2.0996000000000001E-2</v>
      </c>
      <c r="BG50">
        <v>0</v>
      </c>
      <c r="BH50">
        <v>1.8580000000000001E-3</v>
      </c>
      <c r="BI50">
        <v>0.82955999999999996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2</v>
      </c>
      <c r="BP50">
        <v>2.1800000000000002</v>
      </c>
      <c r="BQ50">
        <v>3.542468</v>
      </c>
      <c r="BR50">
        <v>2.5514760000000001</v>
      </c>
      <c r="BS50">
        <v>1.61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1.78</v>
      </c>
      <c r="CC50">
        <v>0.94</v>
      </c>
      <c r="CD50">
        <v>0.52</v>
      </c>
      <c r="CE50">
        <v>0.88</v>
      </c>
      <c r="CF50">
        <v>0.22</v>
      </c>
      <c r="CG50">
        <v>3.78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89.39675299999999</v>
      </c>
    </row>
    <row r="51" spans="1:114">
      <c r="A51" t="s">
        <v>93</v>
      </c>
      <c r="B51">
        <v>0</v>
      </c>
      <c r="C51">
        <v>34.405422000000002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399.22289999999998</v>
      </c>
      <c r="L51">
        <v>661.459879</v>
      </c>
      <c r="M51">
        <v>94.319981999999996</v>
      </c>
      <c r="N51">
        <v>120.694688</v>
      </c>
      <c r="O51">
        <v>126.520838</v>
      </c>
      <c r="P51">
        <v>137.242189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18.904</v>
      </c>
      <c r="W51">
        <v>45.524999999999999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35.813791000000002</v>
      </c>
      <c r="AF51">
        <v>8.7128630000000005</v>
      </c>
      <c r="AG51">
        <v>43.324236999999997</v>
      </c>
      <c r="AH51">
        <v>0</v>
      </c>
      <c r="AI51">
        <v>0</v>
      </c>
      <c r="AJ51">
        <v>0</v>
      </c>
      <c r="AK51">
        <v>59.009957999999997</v>
      </c>
      <c r="AL51">
        <v>52.29</v>
      </c>
      <c r="AM51">
        <v>17.179061999999998</v>
      </c>
      <c r="AN51">
        <v>1.0753569999999999</v>
      </c>
      <c r="AO51">
        <v>0</v>
      </c>
      <c r="AP51">
        <v>0.38429999999999997</v>
      </c>
      <c r="AQ51">
        <v>0</v>
      </c>
      <c r="AR51">
        <v>50.783999999999999</v>
      </c>
      <c r="AS51">
        <v>35.068229000000002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89.374984999999967</v>
      </c>
      <c r="BA51">
        <f t="shared" si="1"/>
        <v>2823.4026880000006</v>
      </c>
      <c r="BD51">
        <v>4.2938999999999998</v>
      </c>
      <c r="BE51">
        <v>0</v>
      </c>
      <c r="BF51">
        <v>2.0809000000000001E-2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2</v>
      </c>
      <c r="BP51">
        <v>2.1800000000000002</v>
      </c>
      <c r="BQ51">
        <v>3.542468</v>
      </c>
      <c r="BR51">
        <v>2.5514760000000001</v>
      </c>
      <c r="BS51">
        <v>1.61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1.78</v>
      </c>
      <c r="CC51">
        <v>0.94</v>
      </c>
      <c r="CD51">
        <v>0.52</v>
      </c>
      <c r="CE51">
        <v>0.88</v>
      </c>
      <c r="CF51">
        <v>0.22</v>
      </c>
      <c r="CG51">
        <v>3.78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2.3414730000000001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89.374984999999967</v>
      </c>
    </row>
    <row r="52" spans="1:114">
      <c r="A52" t="s">
        <v>94</v>
      </c>
      <c r="B52">
        <v>0</v>
      </c>
      <c r="C52">
        <v>34.405422000000002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399.22289999999998</v>
      </c>
      <c r="L52">
        <v>661.459879</v>
      </c>
      <c r="M52">
        <v>94.319981999999996</v>
      </c>
      <c r="N52">
        <v>120.694688</v>
      </c>
      <c r="O52">
        <v>126.520838</v>
      </c>
      <c r="P52">
        <v>137.242189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18.904</v>
      </c>
      <c r="W52">
        <v>45.524999999999999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35.813791000000002</v>
      </c>
      <c r="AF52">
        <v>8.7128630000000005</v>
      </c>
      <c r="AG52">
        <v>43.324236999999997</v>
      </c>
      <c r="AH52">
        <v>0</v>
      </c>
      <c r="AI52">
        <v>0</v>
      </c>
      <c r="AJ52">
        <v>0</v>
      </c>
      <c r="AK52">
        <v>59.009957999999997</v>
      </c>
      <c r="AL52">
        <v>52.29</v>
      </c>
      <c r="AM52">
        <v>17.179061999999998</v>
      </c>
      <c r="AN52">
        <v>1.0753569999999999</v>
      </c>
      <c r="AO52">
        <v>0</v>
      </c>
      <c r="AP52">
        <v>0.38429999999999997</v>
      </c>
      <c r="AQ52">
        <v>0</v>
      </c>
      <c r="AR52">
        <v>50.783999999999999</v>
      </c>
      <c r="AS52">
        <v>35.068229000000002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89.374984999999967</v>
      </c>
      <c r="BA52">
        <f t="shared" si="1"/>
        <v>2823.4026880000006</v>
      </c>
      <c r="BD52">
        <v>4.2938999999999998</v>
      </c>
      <c r="BE52">
        <v>0</v>
      </c>
      <c r="BF52">
        <v>2.0809000000000001E-2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2</v>
      </c>
      <c r="BP52">
        <v>2.1800000000000002</v>
      </c>
      <c r="BQ52">
        <v>3.542468</v>
      </c>
      <c r="BR52">
        <v>2.5514760000000001</v>
      </c>
      <c r="BS52">
        <v>1.61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1.78</v>
      </c>
      <c r="CC52">
        <v>0.94</v>
      </c>
      <c r="CD52">
        <v>0.52</v>
      </c>
      <c r="CE52">
        <v>0.88</v>
      </c>
      <c r="CF52">
        <v>0.22</v>
      </c>
      <c r="CG52">
        <v>3.78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2.3414730000000001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89.374984999999967</v>
      </c>
    </row>
    <row r="53" spans="1:114">
      <c r="A53" t="s">
        <v>95</v>
      </c>
      <c r="B53">
        <v>0</v>
      </c>
      <c r="C53">
        <v>34.405422000000002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421.61299700000001</v>
      </c>
      <c r="L53">
        <v>661.459879</v>
      </c>
      <c r="M53">
        <v>94.319981999999996</v>
      </c>
      <c r="N53">
        <v>120.694688</v>
      </c>
      <c r="O53">
        <v>126.520838</v>
      </c>
      <c r="P53">
        <v>137.242189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18.904</v>
      </c>
      <c r="W53">
        <v>45.524999999999999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53.905351000000003</v>
      </c>
      <c r="AF53">
        <v>8.7128630000000005</v>
      </c>
      <c r="AG53">
        <v>43.324236999999997</v>
      </c>
      <c r="AH53">
        <v>0</v>
      </c>
      <c r="AI53">
        <v>0</v>
      </c>
      <c r="AJ53">
        <v>0</v>
      </c>
      <c r="AK53">
        <v>59.009957999999997</v>
      </c>
      <c r="AL53">
        <v>52.29</v>
      </c>
      <c r="AM53">
        <v>17.179061999999998</v>
      </c>
      <c r="AN53">
        <v>1.0753569999999999</v>
      </c>
      <c r="AO53">
        <v>0</v>
      </c>
      <c r="AP53">
        <v>0.38429999999999997</v>
      </c>
      <c r="AQ53">
        <v>0</v>
      </c>
      <c r="AR53">
        <v>50.783999999999999</v>
      </c>
      <c r="AS53">
        <v>35.068229000000002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89.314799999999977</v>
      </c>
      <c r="BA53">
        <f t="shared" si="1"/>
        <v>2863.8241600000006</v>
      </c>
      <c r="BD53">
        <v>4.2938999999999998</v>
      </c>
      <c r="BE53">
        <v>0</v>
      </c>
      <c r="BF53">
        <v>2.0624E-2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2</v>
      </c>
      <c r="BP53">
        <v>2.1800000000000002</v>
      </c>
      <c r="BQ53">
        <v>3.542468</v>
      </c>
      <c r="BR53">
        <v>2.5514760000000001</v>
      </c>
      <c r="BS53">
        <v>1.61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1.78</v>
      </c>
      <c r="CC53">
        <v>0.94</v>
      </c>
      <c r="CD53">
        <v>0.46</v>
      </c>
      <c r="CE53">
        <v>0.88</v>
      </c>
      <c r="CF53">
        <v>0.22</v>
      </c>
      <c r="CG53">
        <v>3.78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2.3414730000000001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89.314799999999977</v>
      </c>
    </row>
    <row r="54" spans="1:114">
      <c r="A54" t="s">
        <v>96</v>
      </c>
      <c r="B54">
        <v>0</v>
      </c>
      <c r="C54">
        <v>34.405422000000002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444.00309499999997</v>
      </c>
      <c r="L54">
        <v>661.459879</v>
      </c>
      <c r="M54">
        <v>94.319981999999996</v>
      </c>
      <c r="N54">
        <v>120.694688</v>
      </c>
      <c r="O54">
        <v>126.520838</v>
      </c>
      <c r="P54">
        <v>137.242189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18.904</v>
      </c>
      <c r="W54">
        <v>45.524999999999999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53.905351000000003</v>
      </c>
      <c r="AF54">
        <v>8.7128630000000005</v>
      </c>
      <c r="AG54">
        <v>43.324236999999997</v>
      </c>
      <c r="AH54">
        <v>0</v>
      </c>
      <c r="AI54">
        <v>0</v>
      </c>
      <c r="AJ54">
        <v>0</v>
      </c>
      <c r="AK54">
        <v>59.009957999999997</v>
      </c>
      <c r="AL54">
        <v>52.29</v>
      </c>
      <c r="AM54">
        <v>17.179061999999998</v>
      </c>
      <c r="AN54">
        <v>1.0753569999999999</v>
      </c>
      <c r="AO54">
        <v>0</v>
      </c>
      <c r="AP54">
        <v>0.38429999999999997</v>
      </c>
      <c r="AQ54">
        <v>0</v>
      </c>
      <c r="AR54">
        <v>52.991999999999997</v>
      </c>
      <c r="AS54">
        <v>35.068229000000002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89.234799999999979</v>
      </c>
      <c r="BA54">
        <f t="shared" si="1"/>
        <v>2888.3422580000006</v>
      </c>
      <c r="BD54">
        <v>4.2938999999999998</v>
      </c>
      <c r="BE54">
        <v>0</v>
      </c>
      <c r="BF54">
        <v>2.0624E-2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2</v>
      </c>
      <c r="BP54">
        <v>2.1800000000000002</v>
      </c>
      <c r="BQ54">
        <v>3.542468</v>
      </c>
      <c r="BR54">
        <v>2.5514760000000001</v>
      </c>
      <c r="BS54">
        <v>1.61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1.78</v>
      </c>
      <c r="CC54">
        <v>0.88</v>
      </c>
      <c r="CD54">
        <v>0.44</v>
      </c>
      <c r="CE54">
        <v>0.88</v>
      </c>
      <c r="CF54">
        <v>0.22</v>
      </c>
      <c r="CG54">
        <v>3.78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2.3414730000000001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89.234799999999979</v>
      </c>
    </row>
    <row r="55" spans="1:114">
      <c r="A55" t="s">
        <v>97</v>
      </c>
      <c r="B55">
        <v>0</v>
      </c>
      <c r="C55">
        <v>33.239136999999999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444.00309499999997</v>
      </c>
      <c r="L55">
        <v>661.459879</v>
      </c>
      <c r="M55">
        <v>94.319981999999996</v>
      </c>
      <c r="N55">
        <v>120.694688</v>
      </c>
      <c r="O55">
        <v>126.520838</v>
      </c>
      <c r="P55">
        <v>137.242189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18.904</v>
      </c>
      <c r="W55">
        <v>45.524999999999999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53.905351000000003</v>
      </c>
      <c r="AF55">
        <v>8.7128630000000005</v>
      </c>
      <c r="AG55">
        <v>43.324236999999997</v>
      </c>
      <c r="AH55">
        <v>0</v>
      </c>
      <c r="AI55">
        <v>0</v>
      </c>
      <c r="AJ55">
        <v>0</v>
      </c>
      <c r="AK55">
        <v>59.009957999999997</v>
      </c>
      <c r="AL55">
        <v>40.088999999999999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52.991999999999997</v>
      </c>
      <c r="AS55">
        <v>35.068229000000002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89.072760999999986</v>
      </c>
      <c r="BA55">
        <f t="shared" si="1"/>
        <v>2874.4286340000003</v>
      </c>
      <c r="BD55">
        <v>4.2938999999999998</v>
      </c>
      <c r="BE55">
        <v>0</v>
      </c>
      <c r="BF55">
        <v>2.0438000000000001E-2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2</v>
      </c>
      <c r="BP55">
        <v>2.1800000000000002</v>
      </c>
      <c r="BQ55">
        <v>3.542468</v>
      </c>
      <c r="BR55">
        <v>2.5514760000000001</v>
      </c>
      <c r="BS55">
        <v>1.61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1.78</v>
      </c>
      <c r="CC55">
        <v>0.88</v>
      </c>
      <c r="CD55">
        <v>0.44</v>
      </c>
      <c r="CE55">
        <v>0.88</v>
      </c>
      <c r="CF55">
        <v>0.22</v>
      </c>
      <c r="CG55">
        <v>3.78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2.1796199999999999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89.072760999999986</v>
      </c>
    </row>
    <row r="56" spans="1:114">
      <c r="A56" t="s">
        <v>98</v>
      </c>
      <c r="B56">
        <v>0</v>
      </c>
      <c r="C56">
        <v>33.239136999999999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466.393193</v>
      </c>
      <c r="L56">
        <v>661.459879</v>
      </c>
      <c r="M56">
        <v>94.319981999999996</v>
      </c>
      <c r="N56">
        <v>120.694688</v>
      </c>
      <c r="O56">
        <v>126.520838</v>
      </c>
      <c r="P56">
        <v>137.242189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18.904</v>
      </c>
      <c r="W56">
        <v>45.524999999999999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53.905351000000003</v>
      </c>
      <c r="AF56">
        <v>8.7128630000000005</v>
      </c>
      <c r="AG56">
        <v>43.324236999999997</v>
      </c>
      <c r="AH56">
        <v>0</v>
      </c>
      <c r="AI56">
        <v>0</v>
      </c>
      <c r="AJ56">
        <v>0</v>
      </c>
      <c r="AK56">
        <v>59.009957999999997</v>
      </c>
      <c r="AL56">
        <v>40.088999999999999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50.783999999999999</v>
      </c>
      <c r="AS56">
        <v>35.068229000000002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89.072760999999986</v>
      </c>
      <c r="BA56">
        <f t="shared" si="1"/>
        <v>2894.6107320000001</v>
      </c>
      <c r="BD56">
        <v>4.2938999999999998</v>
      </c>
      <c r="BE56">
        <v>0</v>
      </c>
      <c r="BF56">
        <v>2.0438000000000001E-2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2</v>
      </c>
      <c r="BP56">
        <v>2.1800000000000002</v>
      </c>
      <c r="BQ56">
        <v>3.542468</v>
      </c>
      <c r="BR56">
        <v>2.5514760000000001</v>
      </c>
      <c r="BS56">
        <v>1.61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1.78</v>
      </c>
      <c r="CC56">
        <v>0.88</v>
      </c>
      <c r="CD56">
        <v>0.44</v>
      </c>
      <c r="CE56">
        <v>0.88</v>
      </c>
      <c r="CF56">
        <v>0.22</v>
      </c>
      <c r="CG56">
        <v>3.78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2.1796199999999999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89.072760999999986</v>
      </c>
    </row>
    <row r="57" spans="1:114">
      <c r="A57" t="s">
        <v>99</v>
      </c>
      <c r="B57">
        <v>0</v>
      </c>
      <c r="C57">
        <v>33.239136999999999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488.78329000000002</v>
      </c>
      <c r="L57">
        <v>661.459879</v>
      </c>
      <c r="M57">
        <v>94.319981999999996</v>
      </c>
      <c r="N57">
        <v>120.694688</v>
      </c>
      <c r="O57">
        <v>126.520838</v>
      </c>
      <c r="P57">
        <v>137.242189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18.904</v>
      </c>
      <c r="W57">
        <v>33.081499999999998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53.905351000000003</v>
      </c>
      <c r="AF57">
        <v>8.7128630000000005</v>
      </c>
      <c r="AG57">
        <v>43.324236999999997</v>
      </c>
      <c r="AH57">
        <v>25.287275000000001</v>
      </c>
      <c r="AI57">
        <v>0</v>
      </c>
      <c r="AJ57">
        <v>0</v>
      </c>
      <c r="AK57">
        <v>59.009957999999997</v>
      </c>
      <c r="AL57">
        <v>40.088999999999999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50.783999999999999</v>
      </c>
      <c r="AS57">
        <v>35.068229000000002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89.456899999999976</v>
      </c>
      <c r="BA57">
        <f t="shared" si="1"/>
        <v>2930.2287430000001</v>
      </c>
      <c r="BD57">
        <v>4.2938999999999998</v>
      </c>
      <c r="BE57">
        <v>0</v>
      </c>
      <c r="BF57">
        <v>2.0438000000000001E-2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2</v>
      </c>
      <c r="BP57">
        <v>2.1800000000000002</v>
      </c>
      <c r="BQ57">
        <v>3.542468</v>
      </c>
      <c r="BR57">
        <v>2.5514760000000001</v>
      </c>
      <c r="BS57">
        <v>1.61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1.78</v>
      </c>
      <c r="CC57">
        <v>0.88</v>
      </c>
      <c r="CD57">
        <v>0.44</v>
      </c>
      <c r="CE57">
        <v>0.88</v>
      </c>
      <c r="CF57">
        <v>0.22</v>
      </c>
      <c r="CG57">
        <v>3.78</v>
      </c>
      <c r="CH57">
        <v>0.48761100000000002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2.1796199999999999</v>
      </c>
      <c r="CT57">
        <v>1.8394900000000001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89.456899999999976</v>
      </c>
    </row>
    <row r="58" spans="1:114">
      <c r="A58" t="s">
        <v>100</v>
      </c>
      <c r="B58">
        <v>0</v>
      </c>
      <c r="C58">
        <v>33.239136999999999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488.78329000000002</v>
      </c>
      <c r="L58">
        <v>661.459879</v>
      </c>
      <c r="M58">
        <v>94.319981999999996</v>
      </c>
      <c r="N58">
        <v>120.694688</v>
      </c>
      <c r="O58">
        <v>126.520838</v>
      </c>
      <c r="P58">
        <v>137.242189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18.904</v>
      </c>
      <c r="W58">
        <v>33.081499999999998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43.324236999999997</v>
      </c>
      <c r="AH58">
        <v>25.287275000000001</v>
      </c>
      <c r="AI58">
        <v>0</v>
      </c>
      <c r="AJ58">
        <v>0</v>
      </c>
      <c r="AK58">
        <v>59.009957999999997</v>
      </c>
      <c r="AL58">
        <v>40.088999999999999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50.783999999999999</v>
      </c>
      <c r="AS58">
        <v>35.068229000000002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89.456899999999976</v>
      </c>
      <c r="BA58">
        <f t="shared" si="1"/>
        <v>2930.2287430000001</v>
      </c>
      <c r="BD58">
        <v>4.2938999999999998</v>
      </c>
      <c r="BE58">
        <v>0</v>
      </c>
      <c r="BF58">
        <v>2.0438000000000001E-2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2</v>
      </c>
      <c r="BP58">
        <v>2.1800000000000002</v>
      </c>
      <c r="BQ58">
        <v>3.542468</v>
      </c>
      <c r="BR58">
        <v>2.5514760000000001</v>
      </c>
      <c r="BS58">
        <v>1.61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1.78</v>
      </c>
      <c r="CC58">
        <v>0.88</v>
      </c>
      <c r="CD58">
        <v>0.44</v>
      </c>
      <c r="CE58">
        <v>0.88</v>
      </c>
      <c r="CF58">
        <v>0.22</v>
      </c>
      <c r="CG58">
        <v>3.78</v>
      </c>
      <c r="CH58">
        <v>0.48761100000000002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2.1796199999999999</v>
      </c>
      <c r="CT58">
        <v>1.8394900000000001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89.456899999999976</v>
      </c>
    </row>
    <row r="59" spans="1:114">
      <c r="A59" t="s">
        <v>101</v>
      </c>
      <c r="B59">
        <v>0</v>
      </c>
      <c r="C59">
        <v>32.072851999999997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511.17338699999999</v>
      </c>
      <c r="L59">
        <v>661.459879</v>
      </c>
      <c r="M59">
        <v>94.319981999999996</v>
      </c>
      <c r="N59">
        <v>120.694688</v>
      </c>
      <c r="O59">
        <v>126.520838</v>
      </c>
      <c r="P59">
        <v>137.242189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18.904</v>
      </c>
      <c r="W59">
        <v>33.081499999999998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53.905351000000003</v>
      </c>
      <c r="AF59">
        <v>8.7128630000000005</v>
      </c>
      <c r="AG59">
        <v>43.324236999999997</v>
      </c>
      <c r="AH59">
        <v>25.287275000000001</v>
      </c>
      <c r="AI59">
        <v>0</v>
      </c>
      <c r="AJ59">
        <v>0</v>
      </c>
      <c r="AK59">
        <v>59.009957999999997</v>
      </c>
      <c r="AL59">
        <v>40.088999999999999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50.783999999999999</v>
      </c>
      <c r="AS59">
        <v>35.068229000000002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89.456899999999976</v>
      </c>
      <c r="BA59">
        <f t="shared" si="1"/>
        <v>2951.4525550000003</v>
      </c>
      <c r="BD59">
        <v>4.2938999999999998</v>
      </c>
      <c r="BE59">
        <v>0</v>
      </c>
      <c r="BF59">
        <v>2.0438000000000001E-2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2</v>
      </c>
      <c r="BP59">
        <v>2.1800000000000002</v>
      </c>
      <c r="BQ59">
        <v>3.542468</v>
      </c>
      <c r="BR59">
        <v>2.5514760000000001</v>
      </c>
      <c r="BS59">
        <v>1.61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1.78</v>
      </c>
      <c r="CC59">
        <v>0.88</v>
      </c>
      <c r="CD59">
        <v>0.44</v>
      </c>
      <c r="CE59">
        <v>0.88</v>
      </c>
      <c r="CF59">
        <v>0.22</v>
      </c>
      <c r="CG59">
        <v>3.78</v>
      </c>
      <c r="CH59">
        <v>0.48761100000000002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2.1796199999999999</v>
      </c>
      <c r="CT59">
        <v>1.8394900000000001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89.456899999999976</v>
      </c>
    </row>
    <row r="60" spans="1:114">
      <c r="A60" t="s">
        <v>102</v>
      </c>
      <c r="B60">
        <v>0</v>
      </c>
      <c r="C60">
        <v>32.072851999999997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533.56348400000002</v>
      </c>
      <c r="L60">
        <v>661.459879</v>
      </c>
      <c r="M60">
        <v>94.319981999999996</v>
      </c>
      <c r="N60">
        <v>120.694688</v>
      </c>
      <c r="O60">
        <v>126.520838</v>
      </c>
      <c r="P60">
        <v>137.242189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18.904</v>
      </c>
      <c r="W60">
        <v>33.081499999999998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53.905351000000003</v>
      </c>
      <c r="AF60">
        <v>8.7128630000000005</v>
      </c>
      <c r="AG60">
        <v>43.324236999999997</v>
      </c>
      <c r="AH60">
        <v>25.287275000000001</v>
      </c>
      <c r="AI60">
        <v>0</v>
      </c>
      <c r="AJ60">
        <v>0</v>
      </c>
      <c r="AK60">
        <v>59.009957999999997</v>
      </c>
      <c r="AL60">
        <v>40.088999999999999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50.783999999999999</v>
      </c>
      <c r="AS60">
        <v>35.068229000000002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89.456899999999976</v>
      </c>
      <c r="BA60">
        <f t="shared" si="1"/>
        <v>2973.8426520000003</v>
      </c>
      <c r="BD60">
        <v>4.2938999999999998</v>
      </c>
      <c r="BE60">
        <v>0</v>
      </c>
      <c r="BF60">
        <v>2.0438000000000001E-2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2</v>
      </c>
      <c r="BP60">
        <v>2.1800000000000002</v>
      </c>
      <c r="BQ60">
        <v>3.542468</v>
      </c>
      <c r="BR60">
        <v>2.5514760000000001</v>
      </c>
      <c r="BS60">
        <v>1.61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1.78</v>
      </c>
      <c r="CC60">
        <v>0.88</v>
      </c>
      <c r="CD60">
        <v>0.44</v>
      </c>
      <c r="CE60">
        <v>0.88</v>
      </c>
      <c r="CF60">
        <v>0.22</v>
      </c>
      <c r="CG60">
        <v>3.78</v>
      </c>
      <c r="CH60">
        <v>0.48761100000000002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2.1796199999999999</v>
      </c>
      <c r="CT60">
        <v>1.8394900000000001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89.456899999999976</v>
      </c>
    </row>
    <row r="61" spans="1:114">
      <c r="A61" t="s">
        <v>103</v>
      </c>
      <c r="B61">
        <v>0</v>
      </c>
      <c r="C61">
        <v>32.072851999999997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555.95358199999998</v>
      </c>
      <c r="L61">
        <v>661.459879</v>
      </c>
      <c r="M61">
        <v>94.319981999999996</v>
      </c>
      <c r="N61">
        <v>120.694688</v>
      </c>
      <c r="O61">
        <v>126.520838</v>
      </c>
      <c r="P61">
        <v>137.242189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18.904</v>
      </c>
      <c r="W61">
        <v>33.081499999999998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53.905351000000003</v>
      </c>
      <c r="AF61">
        <v>8.7128630000000005</v>
      </c>
      <c r="AG61">
        <v>43.324236999999997</v>
      </c>
      <c r="AH61">
        <v>25.287275000000001</v>
      </c>
      <c r="AI61">
        <v>0</v>
      </c>
      <c r="AJ61">
        <v>0</v>
      </c>
      <c r="AK61">
        <v>59.009957999999997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50.783999999999999</v>
      </c>
      <c r="AS61">
        <v>35.068229000000002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89.60796299999997</v>
      </c>
      <c r="BA61">
        <f t="shared" si="1"/>
        <v>3009.7468130000002</v>
      </c>
      <c r="BD61">
        <v>4.2938999999999998</v>
      </c>
      <c r="BE61">
        <v>0</v>
      </c>
      <c r="BF61">
        <v>2.0438000000000001E-2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2</v>
      </c>
      <c r="BP61">
        <v>2.1800000000000002</v>
      </c>
      <c r="BQ61">
        <v>3.542468</v>
      </c>
      <c r="BR61">
        <v>2.5514760000000001</v>
      </c>
      <c r="BS61">
        <v>1.61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1.78</v>
      </c>
      <c r="CC61">
        <v>0.88</v>
      </c>
      <c r="CD61">
        <v>0.44</v>
      </c>
      <c r="CE61">
        <v>0.88</v>
      </c>
      <c r="CF61">
        <v>0.22</v>
      </c>
      <c r="CG61">
        <v>3.78</v>
      </c>
      <c r="CH61">
        <v>0.48761100000000002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2.3306830000000001</v>
      </c>
      <c r="CT61">
        <v>1.8394900000000001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89.60796299999997</v>
      </c>
    </row>
    <row r="62" spans="1:114">
      <c r="A62" t="s">
        <v>104</v>
      </c>
      <c r="B62">
        <v>0</v>
      </c>
      <c r="C62">
        <v>32.072851999999997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555.95358199999998</v>
      </c>
      <c r="L62">
        <v>661.459879</v>
      </c>
      <c r="M62">
        <v>94.319981999999996</v>
      </c>
      <c r="N62">
        <v>120.694688</v>
      </c>
      <c r="O62">
        <v>126.520838</v>
      </c>
      <c r="P62">
        <v>137.242189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18.904</v>
      </c>
      <c r="W62">
        <v>33.081499999999998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53.905351000000003</v>
      </c>
      <c r="AF62">
        <v>8.7128630000000005</v>
      </c>
      <c r="AG62">
        <v>43.324236999999997</v>
      </c>
      <c r="AH62">
        <v>25.287275000000001</v>
      </c>
      <c r="AI62">
        <v>0</v>
      </c>
      <c r="AJ62">
        <v>0</v>
      </c>
      <c r="AK62">
        <v>59.009957999999997</v>
      </c>
      <c r="AL62">
        <v>84.825999999999993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50.783999999999999</v>
      </c>
      <c r="AS62">
        <v>35.068229000000002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89.547962999999982</v>
      </c>
      <c r="BA62">
        <f t="shared" si="1"/>
        <v>3041.0608130000001</v>
      </c>
      <c r="BD62">
        <v>4.2938999999999998</v>
      </c>
      <c r="BE62">
        <v>0</v>
      </c>
      <c r="BF62">
        <v>2.0438000000000001E-2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2</v>
      </c>
      <c r="BP62">
        <v>2.1800000000000002</v>
      </c>
      <c r="BQ62">
        <v>3.542468</v>
      </c>
      <c r="BR62">
        <v>2.5514760000000001</v>
      </c>
      <c r="BS62">
        <v>1.61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1.78</v>
      </c>
      <c r="CC62">
        <v>0.84</v>
      </c>
      <c r="CD62">
        <v>0.42</v>
      </c>
      <c r="CE62">
        <v>0.88</v>
      </c>
      <c r="CF62">
        <v>0.22</v>
      </c>
      <c r="CG62">
        <v>3.78</v>
      </c>
      <c r="CH62">
        <v>0.48761100000000002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2.3306830000000001</v>
      </c>
      <c r="CT62">
        <v>1.8394900000000001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89.547962999999982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578.34367899999995</v>
      </c>
      <c r="L63">
        <v>661.459879</v>
      </c>
      <c r="M63">
        <v>94.319981999999996</v>
      </c>
      <c r="N63">
        <v>120.694688</v>
      </c>
      <c r="O63">
        <v>126.520838</v>
      </c>
      <c r="P63">
        <v>137.242189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18.904</v>
      </c>
      <c r="W63">
        <v>33.081499999999998</v>
      </c>
      <c r="X63">
        <v>147.515625</v>
      </c>
      <c r="Y63">
        <v>0</v>
      </c>
      <c r="Z63">
        <v>13.1076</v>
      </c>
      <c r="AA63">
        <v>13.667</v>
      </c>
      <c r="AB63">
        <v>0</v>
      </c>
      <c r="AC63">
        <v>0</v>
      </c>
      <c r="AD63">
        <v>0</v>
      </c>
      <c r="AE63">
        <v>53.905351000000003</v>
      </c>
      <c r="AF63">
        <v>8.7128630000000005</v>
      </c>
      <c r="AG63">
        <v>43.324236999999997</v>
      </c>
      <c r="AH63">
        <v>25.287275000000001</v>
      </c>
      <c r="AI63">
        <v>0</v>
      </c>
      <c r="AJ63">
        <v>0</v>
      </c>
      <c r="AK63">
        <v>59.009957999999997</v>
      </c>
      <c r="AL63">
        <v>84.825999999999993</v>
      </c>
      <c r="AM63">
        <v>17.179061999999998</v>
      </c>
      <c r="AN63">
        <v>1.0753569999999999</v>
      </c>
      <c r="AO63">
        <v>0</v>
      </c>
      <c r="AP63">
        <v>0</v>
      </c>
      <c r="AQ63">
        <v>9.5383479999999992</v>
      </c>
      <c r="AR63">
        <v>50.783999999999999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89.533700999999979</v>
      </c>
      <c r="BA63">
        <f t="shared" si="1"/>
        <v>3086.0601790000001</v>
      </c>
      <c r="BD63">
        <v>4.2938999999999998</v>
      </c>
      <c r="BE63">
        <v>0</v>
      </c>
      <c r="BF63">
        <v>2.0438000000000001E-2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2</v>
      </c>
      <c r="BP63">
        <v>2.1800000000000002</v>
      </c>
      <c r="BQ63">
        <v>3.542468</v>
      </c>
      <c r="BR63">
        <v>2.5514760000000001</v>
      </c>
      <c r="BS63">
        <v>1.61</v>
      </c>
      <c r="BT63">
        <v>0</v>
      </c>
      <c r="BU63">
        <v>2.9050720000000001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1.83</v>
      </c>
      <c r="CC63">
        <v>0.84</v>
      </c>
      <c r="CD63">
        <v>0.42</v>
      </c>
      <c r="CE63">
        <v>0.88</v>
      </c>
      <c r="CF63">
        <v>0.22</v>
      </c>
      <c r="CG63">
        <v>3.78</v>
      </c>
      <c r="CH63">
        <v>0.48761100000000002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2.3306830000000001</v>
      </c>
      <c r="CT63">
        <v>1.8394900000000001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89.533700999999979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600.73377600000003</v>
      </c>
      <c r="L64">
        <v>661.459879</v>
      </c>
      <c r="M64">
        <v>94.319981999999996</v>
      </c>
      <c r="N64">
        <v>120.694688</v>
      </c>
      <c r="O64">
        <v>126.520838</v>
      </c>
      <c r="P64">
        <v>137.242189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18.904</v>
      </c>
      <c r="W64">
        <v>33.081499999999998</v>
      </c>
      <c r="X64">
        <v>147.515625</v>
      </c>
      <c r="Y64">
        <v>0</v>
      </c>
      <c r="Z64">
        <v>13.1076</v>
      </c>
      <c r="AA64">
        <v>14.061999999999999</v>
      </c>
      <c r="AB64">
        <v>0</v>
      </c>
      <c r="AC64">
        <v>0</v>
      </c>
      <c r="AD64">
        <v>0</v>
      </c>
      <c r="AE64">
        <v>53.905351000000003</v>
      </c>
      <c r="AF64">
        <v>8.7128630000000005</v>
      </c>
      <c r="AG64">
        <v>43.324236999999997</v>
      </c>
      <c r="AH64">
        <v>25.287275000000001</v>
      </c>
      <c r="AI64">
        <v>0</v>
      </c>
      <c r="AJ64">
        <v>0</v>
      </c>
      <c r="AK64">
        <v>59.009957999999997</v>
      </c>
      <c r="AL64">
        <v>84.825999999999993</v>
      </c>
      <c r="AM64">
        <v>17.179061999999998</v>
      </c>
      <c r="AN64">
        <v>1.0753569999999999</v>
      </c>
      <c r="AO64">
        <v>0</v>
      </c>
      <c r="AP64">
        <v>0</v>
      </c>
      <c r="AQ64">
        <v>28.615044000000001</v>
      </c>
      <c r="AR64">
        <v>50.783999999999999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89.533700999999979</v>
      </c>
      <c r="BA64">
        <f t="shared" si="1"/>
        <v>3127.9219720000006</v>
      </c>
      <c r="BD64">
        <v>4.2938999999999998</v>
      </c>
      <c r="BE64">
        <v>0</v>
      </c>
      <c r="BF64">
        <v>2.0438000000000001E-2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2</v>
      </c>
      <c r="BP64">
        <v>2.1800000000000002</v>
      </c>
      <c r="BQ64">
        <v>3.542468</v>
      </c>
      <c r="BR64">
        <v>2.5514760000000001</v>
      </c>
      <c r="BS64">
        <v>1.61</v>
      </c>
      <c r="BT64">
        <v>0</v>
      </c>
      <c r="BU64">
        <v>2.9050720000000001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1.83</v>
      </c>
      <c r="CC64">
        <v>0.84</v>
      </c>
      <c r="CD64">
        <v>0.42</v>
      </c>
      <c r="CE64">
        <v>0.88</v>
      </c>
      <c r="CF64">
        <v>0.22</v>
      </c>
      <c r="CG64">
        <v>3.78</v>
      </c>
      <c r="CH64">
        <v>0.48761100000000002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2.3306830000000001</v>
      </c>
      <c r="CT64">
        <v>1.8394900000000001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89.533700999999979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623.123874</v>
      </c>
      <c r="L65">
        <v>661.459879</v>
      </c>
      <c r="M65">
        <v>94.319981999999996</v>
      </c>
      <c r="N65">
        <v>120.694688</v>
      </c>
      <c r="O65">
        <v>126.520838</v>
      </c>
      <c r="P65">
        <v>137.242189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18.347999999999999</v>
      </c>
      <c r="W65">
        <v>33.081499999999998</v>
      </c>
      <c r="X65">
        <v>147.515625</v>
      </c>
      <c r="Y65">
        <v>0</v>
      </c>
      <c r="Z65">
        <v>6.5537999999999998</v>
      </c>
      <c r="AA65">
        <v>23.7</v>
      </c>
      <c r="AB65">
        <v>0</v>
      </c>
      <c r="AC65">
        <v>0</v>
      </c>
      <c r="AD65">
        <v>0</v>
      </c>
      <c r="AE65">
        <v>53.905351000000003</v>
      </c>
      <c r="AF65">
        <v>8.7128630000000005</v>
      </c>
      <c r="AG65">
        <v>43.324236999999997</v>
      </c>
      <c r="AH65">
        <v>25.287275000000001</v>
      </c>
      <c r="AI65">
        <v>0</v>
      </c>
      <c r="AJ65">
        <v>0</v>
      </c>
      <c r="AK65">
        <v>59.009957999999997</v>
      </c>
      <c r="AL65">
        <v>84.825999999999993</v>
      </c>
      <c r="AM65">
        <v>17.179061999999998</v>
      </c>
      <c r="AN65">
        <v>1.0753569999999999</v>
      </c>
      <c r="AO65">
        <v>0</v>
      </c>
      <c r="AP65">
        <v>0</v>
      </c>
      <c r="AQ65">
        <v>28.615044000000001</v>
      </c>
      <c r="AR65">
        <v>50.783999999999999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89.533700999999979</v>
      </c>
      <c r="BA65">
        <f t="shared" si="1"/>
        <v>3152.8402700000006</v>
      </c>
      <c r="BD65">
        <v>4.2938999999999998</v>
      </c>
      <c r="BE65">
        <v>0</v>
      </c>
      <c r="BF65">
        <v>2.0438000000000001E-2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2</v>
      </c>
      <c r="BP65">
        <v>2.1800000000000002</v>
      </c>
      <c r="BQ65">
        <v>3.542468</v>
      </c>
      <c r="BR65">
        <v>2.5514760000000001</v>
      </c>
      <c r="BS65">
        <v>1.61</v>
      </c>
      <c r="BT65">
        <v>0</v>
      </c>
      <c r="BU65">
        <v>2.9050720000000001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1.83</v>
      </c>
      <c r="CC65">
        <v>0.84</v>
      </c>
      <c r="CD65">
        <v>0.42</v>
      </c>
      <c r="CE65">
        <v>0.88</v>
      </c>
      <c r="CF65">
        <v>0.22</v>
      </c>
      <c r="CG65">
        <v>3.78</v>
      </c>
      <c r="CH65">
        <v>0.48761100000000002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2.3306830000000001</v>
      </c>
      <c r="CT65">
        <v>1.8394900000000001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89.533700999999979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645.51397099999997</v>
      </c>
      <c r="L66">
        <v>661.459879</v>
      </c>
      <c r="M66">
        <v>94.319981999999996</v>
      </c>
      <c r="N66">
        <v>120.694688</v>
      </c>
      <c r="O66">
        <v>126.520838</v>
      </c>
      <c r="P66">
        <v>137.242189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18.347999999999999</v>
      </c>
      <c r="W66">
        <v>33.081499999999998</v>
      </c>
      <c r="X66">
        <v>147.515625</v>
      </c>
      <c r="Y66">
        <v>0</v>
      </c>
      <c r="Z66">
        <v>6.5537999999999998</v>
      </c>
      <c r="AA66">
        <v>28.045000000000002</v>
      </c>
      <c r="AB66">
        <v>0</v>
      </c>
      <c r="AC66">
        <v>0</v>
      </c>
      <c r="AD66">
        <v>0</v>
      </c>
      <c r="AE66">
        <v>53.905351000000003</v>
      </c>
      <c r="AF66">
        <v>8.7128630000000005</v>
      </c>
      <c r="AG66">
        <v>43.324236999999997</v>
      </c>
      <c r="AH66">
        <v>25.287275000000001</v>
      </c>
      <c r="AI66">
        <v>0</v>
      </c>
      <c r="AJ66">
        <v>0</v>
      </c>
      <c r="AK66">
        <v>59.009957999999997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28.615044000000001</v>
      </c>
      <c r="AR66">
        <v>50.783999999999999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89.533700999999979</v>
      </c>
      <c r="BA66">
        <f t="shared" si="1"/>
        <v>3148.2013670000006</v>
      </c>
      <c r="BD66">
        <v>4.2938999999999998</v>
      </c>
      <c r="BE66">
        <v>0</v>
      </c>
      <c r="BF66">
        <v>2.0438000000000001E-2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2</v>
      </c>
      <c r="BP66">
        <v>2.1800000000000002</v>
      </c>
      <c r="BQ66">
        <v>3.542468</v>
      </c>
      <c r="BR66">
        <v>2.5514760000000001</v>
      </c>
      <c r="BS66">
        <v>1.61</v>
      </c>
      <c r="BT66">
        <v>0</v>
      </c>
      <c r="BU66">
        <v>2.9050720000000001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1.83</v>
      </c>
      <c r="CC66">
        <v>0.84</v>
      </c>
      <c r="CD66">
        <v>0.42</v>
      </c>
      <c r="CE66">
        <v>0.88</v>
      </c>
      <c r="CF66">
        <v>0.22</v>
      </c>
      <c r="CG66">
        <v>3.78</v>
      </c>
      <c r="CH66">
        <v>0.48761100000000002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2.3306830000000001</v>
      </c>
      <c r="CT66">
        <v>1.8394900000000001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89.533700999999979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88.779044999999996</v>
      </c>
      <c r="J67">
        <v>6.0807570000000002</v>
      </c>
      <c r="K67">
        <v>645.51397099999997</v>
      </c>
      <c r="L67">
        <v>661.459879</v>
      </c>
      <c r="M67">
        <v>94.319981999999996</v>
      </c>
      <c r="N67">
        <v>120.694688</v>
      </c>
      <c r="O67">
        <v>126.520838</v>
      </c>
      <c r="P67">
        <v>137.242189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18.347999999999999</v>
      </c>
      <c r="W67">
        <v>33.081499999999998</v>
      </c>
      <c r="X67">
        <v>147.515625</v>
      </c>
      <c r="Y67">
        <v>0</v>
      </c>
      <c r="Z67">
        <v>6.5537999999999998</v>
      </c>
      <c r="AA67">
        <v>28.045000000000002</v>
      </c>
      <c r="AB67">
        <v>14.42728</v>
      </c>
      <c r="AC67">
        <v>0</v>
      </c>
      <c r="AD67">
        <v>0</v>
      </c>
      <c r="AE67">
        <v>53.905351000000003</v>
      </c>
      <c r="AF67">
        <v>8.7128630000000005</v>
      </c>
      <c r="AG67">
        <v>22.429442000000002</v>
      </c>
      <c r="AH67">
        <v>40.951051999999997</v>
      </c>
      <c r="AI67">
        <v>0</v>
      </c>
      <c r="AJ67">
        <v>0</v>
      </c>
      <c r="AK67">
        <v>59.009957999999997</v>
      </c>
      <c r="AL67">
        <v>40.088999999999999</v>
      </c>
      <c r="AM67">
        <v>17.179061999999998</v>
      </c>
      <c r="AN67">
        <v>1.0753569999999999</v>
      </c>
      <c r="AO67">
        <v>0</v>
      </c>
      <c r="AP67">
        <v>0</v>
      </c>
      <c r="AQ67">
        <v>28.615044000000001</v>
      </c>
      <c r="AR67">
        <v>50.783999999999999</v>
      </c>
      <c r="AS67">
        <v>35.068229000000002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89.837573999999975</v>
      </c>
      <c r="BA67">
        <f t="shared" si="1"/>
        <v>3143.7540320000003</v>
      </c>
      <c r="BD67">
        <v>4.2938999999999998</v>
      </c>
      <c r="BE67">
        <v>0</v>
      </c>
      <c r="BF67">
        <v>2.0438000000000001E-2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2</v>
      </c>
      <c r="BP67">
        <v>2.1800000000000002</v>
      </c>
      <c r="BQ67">
        <v>3.542468</v>
      </c>
      <c r="BR67">
        <v>2.5514760000000001</v>
      </c>
      <c r="BS67">
        <v>1.61</v>
      </c>
      <c r="BT67">
        <v>0</v>
      </c>
      <c r="BU67">
        <v>2.9050720000000001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1.83</v>
      </c>
      <c r="CC67">
        <v>0.84</v>
      </c>
      <c r="CD67">
        <v>0.42</v>
      </c>
      <c r="CE67">
        <v>0.88</v>
      </c>
      <c r="CF67">
        <v>0.22</v>
      </c>
      <c r="CG67">
        <v>3.78</v>
      </c>
      <c r="CH67">
        <v>0.79148399999999997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2.3306830000000001</v>
      </c>
      <c r="CT67">
        <v>1.8394900000000001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89.837573999999975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88.779044999999996</v>
      </c>
      <c r="J68">
        <v>6.0807570000000002</v>
      </c>
      <c r="K68">
        <v>675.367434</v>
      </c>
      <c r="L68">
        <v>661.459879</v>
      </c>
      <c r="M68">
        <v>94.319981999999996</v>
      </c>
      <c r="N68">
        <v>120.694688</v>
      </c>
      <c r="O68">
        <v>126.520838</v>
      </c>
      <c r="P68">
        <v>137.242189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18.347999999999999</v>
      </c>
      <c r="W68">
        <v>33.081499999999998</v>
      </c>
      <c r="X68">
        <v>147.515625</v>
      </c>
      <c r="Y68">
        <v>0</v>
      </c>
      <c r="Z68">
        <v>6.5537999999999998</v>
      </c>
      <c r="AA68">
        <v>28.045000000000002</v>
      </c>
      <c r="AB68">
        <v>14.42728</v>
      </c>
      <c r="AC68">
        <v>10.55926</v>
      </c>
      <c r="AD68">
        <v>0</v>
      </c>
      <c r="AE68">
        <v>53.905351000000003</v>
      </c>
      <c r="AF68">
        <v>8.7128630000000005</v>
      </c>
      <c r="AG68">
        <v>22.429442000000002</v>
      </c>
      <c r="AH68">
        <v>40.951051999999997</v>
      </c>
      <c r="AI68">
        <v>0</v>
      </c>
      <c r="AJ68">
        <v>0</v>
      </c>
      <c r="AK68">
        <v>59.009957999999997</v>
      </c>
      <c r="AL68">
        <v>40.088999999999999</v>
      </c>
      <c r="AM68">
        <v>17.179061999999998</v>
      </c>
      <c r="AN68">
        <v>1.0753569999999999</v>
      </c>
      <c r="AO68">
        <v>0</v>
      </c>
      <c r="AP68">
        <v>0</v>
      </c>
      <c r="AQ68">
        <v>28.615044000000001</v>
      </c>
      <c r="AR68">
        <v>52.991999999999997</v>
      </c>
      <c r="AS68">
        <v>35.068229000000002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89.837573999999975</v>
      </c>
      <c r="BA68">
        <f t="shared" ref="BA68:BA98" si="4">SUM(B68:AZ68)</f>
        <v>3186.3747550000007</v>
      </c>
      <c r="BD68">
        <v>4.2938999999999998</v>
      </c>
      <c r="BE68">
        <v>0</v>
      </c>
      <c r="BF68">
        <v>2.0438000000000001E-2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2</v>
      </c>
      <c r="BP68">
        <v>2.1800000000000002</v>
      </c>
      <c r="BQ68">
        <v>3.542468</v>
      </c>
      <c r="BR68">
        <v>2.5514760000000001</v>
      </c>
      <c r="BS68">
        <v>1.61</v>
      </c>
      <c r="BT68">
        <v>0</v>
      </c>
      <c r="BU68">
        <v>2.9050720000000001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1.83</v>
      </c>
      <c r="CC68">
        <v>0.84</v>
      </c>
      <c r="CD68">
        <v>0.42</v>
      </c>
      <c r="CE68">
        <v>0.88</v>
      </c>
      <c r="CF68">
        <v>0.22</v>
      </c>
      <c r="CG68">
        <v>3.78</v>
      </c>
      <c r="CH68">
        <v>0.79148399999999997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2.3306830000000001</v>
      </c>
      <c r="CT68">
        <v>1.8394900000000001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89.837573999999975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88.779044999999996</v>
      </c>
      <c r="J69">
        <v>6.0807570000000002</v>
      </c>
      <c r="K69">
        <v>689.35378200000002</v>
      </c>
      <c r="L69">
        <v>661.459879</v>
      </c>
      <c r="M69">
        <v>94.319981999999996</v>
      </c>
      <c r="N69">
        <v>120.694688</v>
      </c>
      <c r="O69">
        <v>126.520838</v>
      </c>
      <c r="P69">
        <v>137.242189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17.513999999999999</v>
      </c>
      <c r="W69">
        <v>33.081499999999998</v>
      </c>
      <c r="X69">
        <v>147.515625</v>
      </c>
      <c r="Y69">
        <v>0</v>
      </c>
      <c r="Z69">
        <v>6.5537999999999998</v>
      </c>
      <c r="AA69">
        <v>28.045000000000002</v>
      </c>
      <c r="AB69">
        <v>14.42728</v>
      </c>
      <c r="AC69">
        <v>10.55926</v>
      </c>
      <c r="AD69">
        <v>0</v>
      </c>
      <c r="AE69">
        <v>53.905351000000003</v>
      </c>
      <c r="AF69">
        <v>8.7128630000000005</v>
      </c>
      <c r="AG69">
        <v>22.429442000000002</v>
      </c>
      <c r="AH69">
        <v>40.951051999999997</v>
      </c>
      <c r="AI69">
        <v>0</v>
      </c>
      <c r="AJ69">
        <v>0</v>
      </c>
      <c r="AK69">
        <v>59.009957999999997</v>
      </c>
      <c r="AL69">
        <v>40.088999999999999</v>
      </c>
      <c r="AM69">
        <v>17.179061999999998</v>
      </c>
      <c r="AN69">
        <v>1.0753569999999999</v>
      </c>
      <c r="AO69">
        <v>0</v>
      </c>
      <c r="AP69">
        <v>0</v>
      </c>
      <c r="AQ69">
        <v>28.615044000000001</v>
      </c>
      <c r="AR69">
        <v>52.991999999999997</v>
      </c>
      <c r="AS69">
        <v>35.068229000000002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89.901147999999992</v>
      </c>
      <c r="BA69">
        <f t="shared" si="4"/>
        <v>3199.5906770000006</v>
      </c>
      <c r="BD69">
        <v>4.2938999999999998</v>
      </c>
      <c r="BE69">
        <v>0</v>
      </c>
      <c r="BF69">
        <v>2.0624E-2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2</v>
      </c>
      <c r="BP69">
        <v>2.1800000000000002</v>
      </c>
      <c r="BQ69">
        <v>3.542468</v>
      </c>
      <c r="BR69">
        <v>2.5514760000000001</v>
      </c>
      <c r="BS69">
        <v>1.61</v>
      </c>
      <c r="BT69">
        <v>0</v>
      </c>
      <c r="BU69">
        <v>2.9050720000000001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1.83</v>
      </c>
      <c r="CC69">
        <v>0.84</v>
      </c>
      <c r="CD69">
        <v>0.42</v>
      </c>
      <c r="CE69">
        <v>0.88</v>
      </c>
      <c r="CF69">
        <v>0.22</v>
      </c>
      <c r="CG69">
        <v>3.78</v>
      </c>
      <c r="CH69">
        <v>0.79148399999999997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2.3522639999999999</v>
      </c>
      <c r="CT69">
        <v>1.881297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89.901147999999992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88.779044999999996</v>
      </c>
      <c r="J70">
        <v>6.0807570000000002</v>
      </c>
      <c r="K70">
        <v>689.35378200000002</v>
      </c>
      <c r="L70">
        <v>661.459879</v>
      </c>
      <c r="M70">
        <v>94.319981999999996</v>
      </c>
      <c r="N70">
        <v>120.694688</v>
      </c>
      <c r="O70">
        <v>126.520838</v>
      </c>
      <c r="P70">
        <v>137.242189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17.513999999999999</v>
      </c>
      <c r="W70">
        <v>33.081499999999998</v>
      </c>
      <c r="X70">
        <v>147.515625</v>
      </c>
      <c r="Y70">
        <v>0</v>
      </c>
      <c r="Z70">
        <v>6.5537999999999998</v>
      </c>
      <c r="AA70">
        <v>28.045000000000002</v>
      </c>
      <c r="AB70">
        <v>14.42728</v>
      </c>
      <c r="AC70">
        <v>21.139358999999999</v>
      </c>
      <c r="AD70">
        <v>0</v>
      </c>
      <c r="AE70">
        <v>53.905351000000003</v>
      </c>
      <c r="AF70">
        <v>8.7128630000000005</v>
      </c>
      <c r="AG70">
        <v>22.429442000000002</v>
      </c>
      <c r="AH70">
        <v>40.951051999999997</v>
      </c>
      <c r="AI70">
        <v>0</v>
      </c>
      <c r="AJ70">
        <v>0</v>
      </c>
      <c r="AK70">
        <v>59.009957999999997</v>
      </c>
      <c r="AL70">
        <v>40.088999999999999</v>
      </c>
      <c r="AM70">
        <v>17.179061999999998</v>
      </c>
      <c r="AN70">
        <v>1.0753569999999999</v>
      </c>
      <c r="AO70">
        <v>0</v>
      </c>
      <c r="AP70">
        <v>0</v>
      </c>
      <c r="AQ70">
        <v>28.615044000000001</v>
      </c>
      <c r="AR70">
        <v>50.783999999999999</v>
      </c>
      <c r="AS70">
        <v>35.068229000000002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89.901147999999992</v>
      </c>
      <c r="BA70">
        <f t="shared" si="4"/>
        <v>3207.9627760000003</v>
      </c>
      <c r="BD70">
        <v>4.2938999999999998</v>
      </c>
      <c r="BE70">
        <v>0</v>
      </c>
      <c r="BF70">
        <v>2.0624E-2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2</v>
      </c>
      <c r="BP70">
        <v>2.1800000000000002</v>
      </c>
      <c r="BQ70">
        <v>3.542468</v>
      </c>
      <c r="BR70">
        <v>2.5514760000000001</v>
      </c>
      <c r="BS70">
        <v>1.61</v>
      </c>
      <c r="BT70">
        <v>0</v>
      </c>
      <c r="BU70">
        <v>2.9050720000000001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1.83</v>
      </c>
      <c r="CC70">
        <v>0.84</v>
      </c>
      <c r="CD70">
        <v>0.42</v>
      </c>
      <c r="CE70">
        <v>0.88</v>
      </c>
      <c r="CF70">
        <v>0.22</v>
      </c>
      <c r="CG70">
        <v>3.78</v>
      </c>
      <c r="CH70">
        <v>0.79148399999999997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2.3522639999999999</v>
      </c>
      <c r="CT70">
        <v>1.881297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89.901147999999992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88.779044999999996</v>
      </c>
      <c r="J71">
        <v>6.0807570000000002</v>
      </c>
      <c r="K71">
        <v>689.35378200000002</v>
      </c>
      <c r="L71">
        <v>661.459879</v>
      </c>
      <c r="M71">
        <v>94.319981999999996</v>
      </c>
      <c r="N71">
        <v>120.694688</v>
      </c>
      <c r="O71">
        <v>126.520838</v>
      </c>
      <c r="P71">
        <v>137.242189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17.513999999999999</v>
      </c>
      <c r="W71">
        <v>33.081499999999998</v>
      </c>
      <c r="X71">
        <v>147.515625</v>
      </c>
      <c r="Y71">
        <v>0</v>
      </c>
      <c r="Z71">
        <v>6.5537999999999998</v>
      </c>
      <c r="AA71">
        <v>28.045000000000002</v>
      </c>
      <c r="AB71">
        <v>29.090107</v>
      </c>
      <c r="AC71">
        <v>21.139358999999999</v>
      </c>
      <c r="AD71">
        <v>0</v>
      </c>
      <c r="AE71">
        <v>53.905351000000003</v>
      </c>
      <c r="AF71">
        <v>8.7128630000000005</v>
      </c>
      <c r="AG71">
        <v>22.429442000000002</v>
      </c>
      <c r="AH71">
        <v>66.545460000000006</v>
      </c>
      <c r="AI71">
        <v>0</v>
      </c>
      <c r="AJ71">
        <v>0</v>
      </c>
      <c r="AK71">
        <v>59.009957999999997</v>
      </c>
      <c r="AL71">
        <v>40.088999999999999</v>
      </c>
      <c r="AM71">
        <v>17.179061999999998</v>
      </c>
      <c r="AN71">
        <v>1.0753569999999999</v>
      </c>
      <c r="AO71">
        <v>0</v>
      </c>
      <c r="AP71">
        <v>1.0247999999999999</v>
      </c>
      <c r="AQ71">
        <v>29.886824000000001</v>
      </c>
      <c r="AR71">
        <v>50.783999999999999</v>
      </c>
      <c r="AS71">
        <v>35.068229000000002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90.396010999999987</v>
      </c>
      <c r="BA71">
        <f t="shared" si="4"/>
        <v>3251.0114540000004</v>
      </c>
      <c r="BD71">
        <v>4.2938999999999998</v>
      </c>
      <c r="BE71">
        <v>0</v>
      </c>
      <c r="BF71">
        <v>2.0809000000000001E-2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2</v>
      </c>
      <c r="BP71">
        <v>2.1800000000000002</v>
      </c>
      <c r="BQ71">
        <v>3.542468</v>
      </c>
      <c r="BR71">
        <v>2.5514760000000001</v>
      </c>
      <c r="BS71">
        <v>1.61</v>
      </c>
      <c r="BT71">
        <v>0</v>
      </c>
      <c r="BU71">
        <v>2.9050720000000001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1.83</v>
      </c>
      <c r="CC71">
        <v>0.84</v>
      </c>
      <c r="CD71">
        <v>0.42</v>
      </c>
      <c r="CE71">
        <v>0.88</v>
      </c>
      <c r="CF71">
        <v>0.22</v>
      </c>
      <c r="CG71">
        <v>3.78</v>
      </c>
      <c r="CH71">
        <v>1.286162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2.3522639999999999</v>
      </c>
      <c r="CT71">
        <v>1.881297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90.396010999999987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88.779044999999996</v>
      </c>
      <c r="J72">
        <v>6.0807570000000002</v>
      </c>
      <c r="K72">
        <v>689.35378200000002</v>
      </c>
      <c r="L72">
        <v>661.459879</v>
      </c>
      <c r="M72">
        <v>94.319981999999996</v>
      </c>
      <c r="N72">
        <v>120.694688</v>
      </c>
      <c r="O72">
        <v>126.520838</v>
      </c>
      <c r="P72">
        <v>137.242189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17.513999999999999</v>
      </c>
      <c r="W72">
        <v>33.081499999999998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29.090107</v>
      </c>
      <c r="AC72">
        <v>21.139358999999999</v>
      </c>
      <c r="AD72">
        <v>0</v>
      </c>
      <c r="AE72">
        <v>53.905351000000003</v>
      </c>
      <c r="AF72">
        <v>8.7128630000000005</v>
      </c>
      <c r="AG72">
        <v>22.429442000000002</v>
      </c>
      <c r="AH72">
        <v>66.545460000000006</v>
      </c>
      <c r="AI72">
        <v>0</v>
      </c>
      <c r="AJ72">
        <v>0</v>
      </c>
      <c r="AK72">
        <v>59.009957999999997</v>
      </c>
      <c r="AL72">
        <v>40.088999999999999</v>
      </c>
      <c r="AM72">
        <v>17.179061999999998</v>
      </c>
      <c r="AN72">
        <v>1.0753569999999999</v>
      </c>
      <c r="AO72">
        <v>0</v>
      </c>
      <c r="AP72">
        <v>1.0247999999999999</v>
      </c>
      <c r="AQ72">
        <v>29.886824000000001</v>
      </c>
      <c r="AR72">
        <v>50.783999999999999</v>
      </c>
      <c r="AS72">
        <v>35.068229000000002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90.396011999999985</v>
      </c>
      <c r="BA72">
        <f t="shared" si="4"/>
        <v>3251.0114550000008</v>
      </c>
      <c r="BD72">
        <v>4.2938999999999998</v>
      </c>
      <c r="BE72">
        <v>0</v>
      </c>
      <c r="BF72">
        <v>0</v>
      </c>
      <c r="BG72">
        <v>0</v>
      </c>
      <c r="BH72">
        <v>2.2668000000000001E-2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2</v>
      </c>
      <c r="BP72">
        <v>2.1800000000000002</v>
      </c>
      <c r="BQ72">
        <v>3.542468</v>
      </c>
      <c r="BR72">
        <v>2.5514760000000001</v>
      </c>
      <c r="BS72">
        <v>1.61</v>
      </c>
      <c r="BT72">
        <v>0</v>
      </c>
      <c r="BU72">
        <v>2.9050720000000001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1.83</v>
      </c>
      <c r="CC72">
        <v>0.84</v>
      </c>
      <c r="CD72">
        <v>0.42</v>
      </c>
      <c r="CE72">
        <v>0.88</v>
      </c>
      <c r="CF72">
        <v>0.22</v>
      </c>
      <c r="CG72">
        <v>3.78</v>
      </c>
      <c r="CH72">
        <v>1.286162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2.3522639999999999</v>
      </c>
      <c r="CT72">
        <v>1.881297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90.396011999999985</v>
      </c>
    </row>
    <row r="73" spans="1:114">
      <c r="A73" t="s">
        <v>115</v>
      </c>
      <c r="B73">
        <v>0</v>
      </c>
      <c r="C73">
        <v>19.826853</v>
      </c>
      <c r="D73">
        <v>17.494282999999999</v>
      </c>
      <c r="E73">
        <v>0</v>
      </c>
      <c r="F73">
        <v>0</v>
      </c>
      <c r="G73">
        <v>72.086100000000002</v>
      </c>
      <c r="H73">
        <v>0</v>
      </c>
      <c r="I73">
        <v>88.779044999999996</v>
      </c>
      <c r="J73">
        <v>6.0807570000000002</v>
      </c>
      <c r="K73">
        <v>689.35378200000002</v>
      </c>
      <c r="L73">
        <v>661.459879</v>
      </c>
      <c r="M73">
        <v>94.319981999999996</v>
      </c>
      <c r="N73">
        <v>120.694688</v>
      </c>
      <c r="O73">
        <v>126.520838</v>
      </c>
      <c r="P73">
        <v>136.854499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17.513999999999999</v>
      </c>
      <c r="W73">
        <v>32.474499999999999</v>
      </c>
      <c r="X73">
        <v>147.515625</v>
      </c>
      <c r="Y73">
        <v>0</v>
      </c>
      <c r="Z73">
        <v>6.5537999999999998</v>
      </c>
      <c r="AA73">
        <v>28.045000000000002</v>
      </c>
      <c r="AB73">
        <v>29.090107</v>
      </c>
      <c r="AC73">
        <v>21.139358999999999</v>
      </c>
      <c r="AD73">
        <v>0</v>
      </c>
      <c r="AE73">
        <v>53.905351000000003</v>
      </c>
      <c r="AF73">
        <v>8.7128630000000005</v>
      </c>
      <c r="AG73">
        <v>22.429442000000002</v>
      </c>
      <c r="AH73">
        <v>66.545460000000006</v>
      </c>
      <c r="AI73">
        <v>0</v>
      </c>
      <c r="AJ73">
        <v>0</v>
      </c>
      <c r="AK73">
        <v>59.009957999999997</v>
      </c>
      <c r="AL73">
        <v>40.088999999999999</v>
      </c>
      <c r="AM73">
        <v>17.179061999999998</v>
      </c>
      <c r="AN73">
        <v>1.0753569999999999</v>
      </c>
      <c r="AO73">
        <v>0</v>
      </c>
      <c r="AP73">
        <v>0.64049999999999996</v>
      </c>
      <c r="AQ73">
        <v>29.886824000000001</v>
      </c>
      <c r="AR73">
        <v>50.783999999999999</v>
      </c>
      <c r="AS73">
        <v>35.068229000000002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90.346011999999988</v>
      </c>
      <c r="BA73">
        <f t="shared" si="4"/>
        <v>3249.5824660000003</v>
      </c>
      <c r="BD73">
        <v>4.2938999999999998</v>
      </c>
      <c r="BE73">
        <v>0</v>
      </c>
      <c r="BF73">
        <v>0</v>
      </c>
      <c r="BG73">
        <v>0</v>
      </c>
      <c r="BH73">
        <v>2.2668000000000001E-2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2</v>
      </c>
      <c r="BP73">
        <v>2.1800000000000002</v>
      </c>
      <c r="BQ73">
        <v>3.542468</v>
      </c>
      <c r="BR73">
        <v>2.5514760000000001</v>
      </c>
      <c r="BS73">
        <v>1.61</v>
      </c>
      <c r="BT73">
        <v>0</v>
      </c>
      <c r="BU73">
        <v>2.9050720000000001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1.78</v>
      </c>
      <c r="CC73">
        <v>0.84</v>
      </c>
      <c r="CD73">
        <v>0.42</v>
      </c>
      <c r="CE73">
        <v>0.88</v>
      </c>
      <c r="CF73">
        <v>0.22</v>
      </c>
      <c r="CG73">
        <v>3.78</v>
      </c>
      <c r="CH73">
        <v>1.286162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2.3522639999999999</v>
      </c>
      <c r="CT73">
        <v>1.881297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90.346011999999988</v>
      </c>
    </row>
    <row r="74" spans="1:114">
      <c r="A74" t="s">
        <v>116</v>
      </c>
      <c r="B74">
        <v>0</v>
      </c>
      <c r="C74">
        <v>19.826853</v>
      </c>
      <c r="D74">
        <v>17.494281999999998</v>
      </c>
      <c r="E74">
        <v>0</v>
      </c>
      <c r="F74">
        <v>0</v>
      </c>
      <c r="G74">
        <v>72.086100000000002</v>
      </c>
      <c r="H74">
        <v>0</v>
      </c>
      <c r="I74">
        <v>82.698288000000005</v>
      </c>
      <c r="J74">
        <v>12.161512999999999</v>
      </c>
      <c r="K74">
        <v>689.35378200000002</v>
      </c>
      <c r="L74">
        <v>661.459879</v>
      </c>
      <c r="M74">
        <v>94.319981999999996</v>
      </c>
      <c r="N74">
        <v>120.694688</v>
      </c>
      <c r="O74">
        <v>126.520838</v>
      </c>
      <c r="P74">
        <v>136.854499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17.513999999999999</v>
      </c>
      <c r="W74">
        <v>32.474499999999999</v>
      </c>
      <c r="X74">
        <v>147.515625</v>
      </c>
      <c r="Y74">
        <v>0</v>
      </c>
      <c r="Z74">
        <v>6.5537999999999998</v>
      </c>
      <c r="AA74">
        <v>28.045000000000002</v>
      </c>
      <c r="AB74">
        <v>29.090107</v>
      </c>
      <c r="AC74">
        <v>21.139358999999999</v>
      </c>
      <c r="AD74">
        <v>0</v>
      </c>
      <c r="AE74">
        <v>53.905351000000003</v>
      </c>
      <c r="AF74">
        <v>8.7128630000000005</v>
      </c>
      <c r="AG74">
        <v>22.429442000000002</v>
      </c>
      <c r="AH74">
        <v>66.545460000000006</v>
      </c>
      <c r="AI74">
        <v>0</v>
      </c>
      <c r="AJ74">
        <v>0</v>
      </c>
      <c r="AK74">
        <v>59.009957999999997</v>
      </c>
      <c r="AL74">
        <v>40.088999999999999</v>
      </c>
      <c r="AM74">
        <v>17.179061999999998</v>
      </c>
      <c r="AN74">
        <v>1.0753569999999999</v>
      </c>
      <c r="AO74">
        <v>0</v>
      </c>
      <c r="AP74">
        <v>0.64049999999999996</v>
      </c>
      <c r="AQ74">
        <v>29.886824000000001</v>
      </c>
      <c r="AR74">
        <v>50.783999999999999</v>
      </c>
      <c r="AS74">
        <v>35.068229000000002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90.346011999999988</v>
      </c>
      <c r="BA74">
        <f t="shared" si="4"/>
        <v>3249.5824640000005</v>
      </c>
      <c r="BD74">
        <v>4.2938999999999998</v>
      </c>
      <c r="BE74">
        <v>0</v>
      </c>
      <c r="BF74">
        <v>0</v>
      </c>
      <c r="BG74">
        <v>0</v>
      </c>
      <c r="BH74">
        <v>2.2668000000000001E-2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2</v>
      </c>
      <c r="BP74">
        <v>2.1800000000000002</v>
      </c>
      <c r="BQ74">
        <v>3.542468</v>
      </c>
      <c r="BR74">
        <v>2.5514760000000001</v>
      </c>
      <c r="BS74">
        <v>1.61</v>
      </c>
      <c r="BT74">
        <v>0</v>
      </c>
      <c r="BU74">
        <v>2.9050720000000001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1.78</v>
      </c>
      <c r="CC74">
        <v>0.84</v>
      </c>
      <c r="CD74">
        <v>0.42</v>
      </c>
      <c r="CE74">
        <v>0.88</v>
      </c>
      <c r="CF74">
        <v>0.22</v>
      </c>
      <c r="CG74">
        <v>3.78</v>
      </c>
      <c r="CH74">
        <v>1.286162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2.3522639999999999</v>
      </c>
      <c r="CT74">
        <v>1.881297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90.346011999999988</v>
      </c>
    </row>
    <row r="75" spans="1:114">
      <c r="A75" t="s">
        <v>117</v>
      </c>
      <c r="B75">
        <v>0</v>
      </c>
      <c r="C75">
        <v>19.826853</v>
      </c>
      <c r="D75">
        <v>17.494281999999998</v>
      </c>
      <c r="E75">
        <v>0</v>
      </c>
      <c r="F75">
        <v>0</v>
      </c>
      <c r="G75">
        <v>72.086100000000002</v>
      </c>
      <c r="H75">
        <v>0</v>
      </c>
      <c r="I75">
        <v>76.617531999999997</v>
      </c>
      <c r="J75">
        <v>18.242269</v>
      </c>
      <c r="K75">
        <v>689.35378200000002</v>
      </c>
      <c r="L75">
        <v>661.459879</v>
      </c>
      <c r="M75">
        <v>94.319981999999996</v>
      </c>
      <c r="N75">
        <v>120.694688</v>
      </c>
      <c r="O75">
        <v>126.520838</v>
      </c>
      <c r="P75">
        <v>136.854499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17.513999999999999</v>
      </c>
      <c r="W75">
        <v>32.474499999999999</v>
      </c>
      <c r="X75">
        <v>147.515625</v>
      </c>
      <c r="Y75">
        <v>0</v>
      </c>
      <c r="Z75">
        <v>6.49</v>
      </c>
      <c r="AA75">
        <v>28.045000000000002</v>
      </c>
      <c r="AB75">
        <v>14.42728</v>
      </c>
      <c r="AC75">
        <v>4.1681290000000004</v>
      </c>
      <c r="AD75">
        <v>0</v>
      </c>
      <c r="AE75">
        <v>46.166215000000001</v>
      </c>
      <c r="AF75">
        <v>8.7128630000000005</v>
      </c>
      <c r="AG75">
        <v>22.429442000000002</v>
      </c>
      <c r="AH75">
        <v>58.355249000000001</v>
      </c>
      <c r="AI75">
        <v>0</v>
      </c>
      <c r="AJ75">
        <v>0</v>
      </c>
      <c r="AK75">
        <v>59.009957999999997</v>
      </c>
      <c r="AL75">
        <v>40.088999999999999</v>
      </c>
      <c r="AM75">
        <v>17.179061999999998</v>
      </c>
      <c r="AN75">
        <v>1.0753569999999999</v>
      </c>
      <c r="AO75">
        <v>0</v>
      </c>
      <c r="AP75">
        <v>8.3264999999999993</v>
      </c>
      <c r="AQ75">
        <v>28.615044000000001</v>
      </c>
      <c r="AR75">
        <v>50.783999999999999</v>
      </c>
      <c r="AS75">
        <v>35.068229000000002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90.184004999999985</v>
      </c>
      <c r="BA75">
        <f t="shared" si="4"/>
        <v>3208.2074730000008</v>
      </c>
      <c r="BD75">
        <v>4.2938999999999998</v>
      </c>
      <c r="BE75">
        <v>0</v>
      </c>
      <c r="BF75">
        <v>0</v>
      </c>
      <c r="BG75">
        <v>0</v>
      </c>
      <c r="BH75">
        <v>2.3039E-2</v>
      </c>
      <c r="BI75">
        <v>0.82955999999999996</v>
      </c>
      <c r="BJ75">
        <v>0</v>
      </c>
      <c r="BK75">
        <v>1.5181E-2</v>
      </c>
      <c r="BL75">
        <v>0</v>
      </c>
      <c r="BM75">
        <v>4.7939999999999997E-3</v>
      </c>
      <c r="BN75">
        <v>0</v>
      </c>
      <c r="BO75">
        <v>2</v>
      </c>
      <c r="BP75">
        <v>2.1800000000000002</v>
      </c>
      <c r="BQ75">
        <v>3.542468</v>
      </c>
      <c r="BR75">
        <v>2.5514760000000001</v>
      </c>
      <c r="BS75">
        <v>1.61</v>
      </c>
      <c r="BT75">
        <v>0</v>
      </c>
      <c r="BU75">
        <v>2.9050720000000001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1.78</v>
      </c>
      <c r="CC75">
        <v>0.84</v>
      </c>
      <c r="CD75">
        <v>0.42</v>
      </c>
      <c r="CE75">
        <v>0.88</v>
      </c>
      <c r="CF75">
        <v>0.22</v>
      </c>
      <c r="CG75">
        <v>3.78</v>
      </c>
      <c r="CH75">
        <v>1.1236250000000001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2.3522639999999999</v>
      </c>
      <c r="CT75">
        <v>1.881297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90.184004999999985</v>
      </c>
    </row>
    <row r="76" spans="1:114">
      <c r="A76" t="s">
        <v>118</v>
      </c>
      <c r="B76">
        <v>0</v>
      </c>
      <c r="C76">
        <v>19.826853</v>
      </c>
      <c r="D76">
        <v>17.494281999999998</v>
      </c>
      <c r="E76">
        <v>0</v>
      </c>
      <c r="F76">
        <v>0</v>
      </c>
      <c r="G76">
        <v>72.086100000000002</v>
      </c>
      <c r="H76">
        <v>0</v>
      </c>
      <c r="I76">
        <v>70.536775000000006</v>
      </c>
      <c r="J76">
        <v>24.323025999999999</v>
      </c>
      <c r="K76">
        <v>689.35378200000002</v>
      </c>
      <c r="L76">
        <v>661.459879</v>
      </c>
      <c r="M76">
        <v>94.319981999999996</v>
      </c>
      <c r="N76">
        <v>120.694688</v>
      </c>
      <c r="O76">
        <v>126.520838</v>
      </c>
      <c r="P76">
        <v>136.854499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17.513999999999999</v>
      </c>
      <c r="W76">
        <v>32.474499999999999</v>
      </c>
      <c r="X76">
        <v>147.515625</v>
      </c>
      <c r="Y76">
        <v>0</v>
      </c>
      <c r="Z76">
        <v>13.1076</v>
      </c>
      <c r="AA76">
        <v>28.045000000000002</v>
      </c>
      <c r="AB76">
        <v>14.42728</v>
      </c>
      <c r="AC76">
        <v>4.1681290000000004</v>
      </c>
      <c r="AD76">
        <v>9.9151360000000004</v>
      </c>
      <c r="AE76">
        <v>48.964167000000003</v>
      </c>
      <c r="AF76">
        <v>8.7128630000000005</v>
      </c>
      <c r="AG76">
        <v>22.429442000000002</v>
      </c>
      <c r="AH76">
        <v>87.020985999999994</v>
      </c>
      <c r="AI76">
        <v>0</v>
      </c>
      <c r="AJ76">
        <v>0</v>
      </c>
      <c r="AK76">
        <v>59.009957999999997</v>
      </c>
      <c r="AL76">
        <v>40.088999999999999</v>
      </c>
      <c r="AM76">
        <v>17.179061999999998</v>
      </c>
      <c r="AN76">
        <v>1.0753569999999999</v>
      </c>
      <c r="AO76">
        <v>0</v>
      </c>
      <c r="AP76">
        <v>8.3264999999999993</v>
      </c>
      <c r="AQ76">
        <v>28.615044000000001</v>
      </c>
      <c r="AR76">
        <v>50.783999999999999</v>
      </c>
      <c r="AS76">
        <v>35.068229000000002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91.594986999999989</v>
      </c>
      <c r="BA76">
        <f t="shared" si="4"/>
        <v>3257.6148800000005</v>
      </c>
      <c r="BD76">
        <v>4.2938999999999998</v>
      </c>
      <c r="BE76">
        <v>0</v>
      </c>
      <c r="BF76">
        <v>0</v>
      </c>
      <c r="BG76">
        <v>0</v>
      </c>
      <c r="BH76">
        <v>2.3040000000000001E-2</v>
      </c>
      <c r="BI76">
        <v>0.82955999999999996</v>
      </c>
      <c r="BJ76">
        <v>0</v>
      </c>
      <c r="BK76">
        <v>1.3583E-2</v>
      </c>
      <c r="BL76">
        <v>0</v>
      </c>
      <c r="BM76">
        <v>6.3920000000000001E-3</v>
      </c>
      <c r="BN76">
        <v>0</v>
      </c>
      <c r="BO76">
        <v>2</v>
      </c>
      <c r="BP76">
        <v>2.1800000000000002</v>
      </c>
      <c r="BQ76">
        <v>3.542468</v>
      </c>
      <c r="BR76">
        <v>2.5514760000000001</v>
      </c>
      <c r="BS76">
        <v>1.61</v>
      </c>
      <c r="BT76">
        <v>0.85977000000000003</v>
      </c>
      <c r="BU76">
        <v>2.9050720000000001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1.78</v>
      </c>
      <c r="CC76">
        <v>0.84</v>
      </c>
      <c r="CD76">
        <v>0.42</v>
      </c>
      <c r="CE76">
        <v>0.88</v>
      </c>
      <c r="CF76">
        <v>0.22</v>
      </c>
      <c r="CG76">
        <v>3.78</v>
      </c>
      <c r="CH76">
        <v>1.674836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2.3522639999999999</v>
      </c>
      <c r="CT76">
        <v>1.881297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91.594986999999989</v>
      </c>
    </row>
    <row r="77" spans="1:114">
      <c r="A77" t="s">
        <v>119</v>
      </c>
      <c r="B77">
        <v>0</v>
      </c>
      <c r="C77">
        <v>19.826853</v>
      </c>
      <c r="D77">
        <v>17.494282999999999</v>
      </c>
      <c r="E77">
        <v>0</v>
      </c>
      <c r="F77">
        <v>0</v>
      </c>
      <c r="G77">
        <v>72.086100000000002</v>
      </c>
      <c r="H77">
        <v>0</v>
      </c>
      <c r="I77">
        <v>66.888321000000005</v>
      </c>
      <c r="J77">
        <v>27.97148</v>
      </c>
      <c r="K77">
        <v>689.35378200000002</v>
      </c>
      <c r="L77">
        <v>661.459879</v>
      </c>
      <c r="M77">
        <v>94.319981999999996</v>
      </c>
      <c r="N77">
        <v>120.694688</v>
      </c>
      <c r="O77">
        <v>126.520838</v>
      </c>
      <c r="P77">
        <v>137.242189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17.513999999999999</v>
      </c>
      <c r="W77">
        <v>32.474499999999999</v>
      </c>
      <c r="X77">
        <v>147.515625</v>
      </c>
      <c r="Y77">
        <v>0</v>
      </c>
      <c r="Z77">
        <v>13.1076</v>
      </c>
      <c r="AA77">
        <v>28.045000000000002</v>
      </c>
      <c r="AB77">
        <v>29.090107</v>
      </c>
      <c r="AC77">
        <v>31.709733</v>
      </c>
      <c r="AD77">
        <v>19.830272000000001</v>
      </c>
      <c r="AE77">
        <v>53.905351000000003</v>
      </c>
      <c r="AF77">
        <v>8.7128630000000005</v>
      </c>
      <c r="AG77">
        <v>22.429442000000002</v>
      </c>
      <c r="AH77">
        <v>112.615393</v>
      </c>
      <c r="AI77">
        <v>0</v>
      </c>
      <c r="AJ77">
        <v>0</v>
      </c>
      <c r="AK77">
        <v>59.009957999999997</v>
      </c>
      <c r="AL77">
        <v>40.088999999999999</v>
      </c>
      <c r="AM77">
        <v>17.179061999999998</v>
      </c>
      <c r="AN77">
        <v>1.0753569999999999</v>
      </c>
      <c r="AO77">
        <v>0</v>
      </c>
      <c r="AP77">
        <v>8.3264999999999993</v>
      </c>
      <c r="AQ77">
        <v>29.886824000000001</v>
      </c>
      <c r="AR77">
        <v>50.783999999999999</v>
      </c>
      <c r="AS77">
        <v>35.068229000000002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93.337897999999996</v>
      </c>
      <c r="BA77">
        <f t="shared" si="4"/>
        <v>3343.6724200000008</v>
      </c>
      <c r="BD77">
        <v>4.2938999999999998</v>
      </c>
      <c r="BE77">
        <v>0</v>
      </c>
      <c r="BF77">
        <v>0</v>
      </c>
      <c r="BG77">
        <v>0</v>
      </c>
      <c r="BH77">
        <v>2.3113000000000002E-2</v>
      </c>
      <c r="BI77">
        <v>0.82955999999999996</v>
      </c>
      <c r="BJ77">
        <v>0</v>
      </c>
      <c r="BK77">
        <v>1.3583E-2</v>
      </c>
      <c r="BL77">
        <v>0</v>
      </c>
      <c r="BM77">
        <v>6.3920000000000001E-3</v>
      </c>
      <c r="BN77">
        <v>0</v>
      </c>
      <c r="BO77">
        <v>2</v>
      </c>
      <c r="BP77">
        <v>2.1800000000000002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2.9050720000000001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1.78</v>
      </c>
      <c r="CC77">
        <v>0.84</v>
      </c>
      <c r="CD77">
        <v>0.42</v>
      </c>
      <c r="CE77">
        <v>0.88</v>
      </c>
      <c r="CF77">
        <v>0.2</v>
      </c>
      <c r="CG77">
        <v>3.78</v>
      </c>
      <c r="CH77">
        <v>2.1695139999999999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2.3522639999999999</v>
      </c>
      <c r="CT77">
        <v>1.881297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93.337897999999996</v>
      </c>
    </row>
    <row r="78" spans="1:114">
      <c r="A78" t="s">
        <v>120</v>
      </c>
      <c r="B78">
        <v>0</v>
      </c>
      <c r="C78">
        <v>19.826853</v>
      </c>
      <c r="D78">
        <v>17.494281999999998</v>
      </c>
      <c r="E78">
        <v>0</v>
      </c>
      <c r="F78">
        <v>0</v>
      </c>
      <c r="G78">
        <v>72.086100000000002</v>
      </c>
      <c r="H78">
        <v>0</v>
      </c>
      <c r="I78">
        <v>66.888321000000005</v>
      </c>
      <c r="J78">
        <v>27.97148</v>
      </c>
      <c r="K78">
        <v>689.35378200000002</v>
      </c>
      <c r="L78">
        <v>661.459879</v>
      </c>
      <c r="M78">
        <v>94.319981999999996</v>
      </c>
      <c r="N78">
        <v>120.694688</v>
      </c>
      <c r="O78">
        <v>126.520838</v>
      </c>
      <c r="P78">
        <v>137.242189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17.513999999999999</v>
      </c>
      <c r="W78">
        <v>32.474499999999999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18.063254000000001</v>
      </c>
      <c r="AG78">
        <v>22.429442000000002</v>
      </c>
      <c r="AH78">
        <v>151.723648</v>
      </c>
      <c r="AI78">
        <v>3.4724400000000002</v>
      </c>
      <c r="AJ78">
        <v>0</v>
      </c>
      <c r="AK78">
        <v>59.009957999999997</v>
      </c>
      <c r="AL78">
        <v>40.088999999999999</v>
      </c>
      <c r="AM78">
        <v>17.179061999999998</v>
      </c>
      <c r="AN78">
        <v>1.0753569999999999</v>
      </c>
      <c r="AO78">
        <v>0</v>
      </c>
      <c r="AP78">
        <v>8.3264999999999993</v>
      </c>
      <c r="AQ78">
        <v>29.886824000000001</v>
      </c>
      <c r="AR78">
        <v>50.783999999999999</v>
      </c>
      <c r="AS78">
        <v>35.068229000000002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95.173599999999993</v>
      </c>
      <c r="BA78">
        <f t="shared" si="4"/>
        <v>3442.5562760000012</v>
      </c>
      <c r="BD78">
        <v>4.2938999999999998</v>
      </c>
      <c r="BE78">
        <v>0</v>
      </c>
      <c r="BF78">
        <v>0</v>
      </c>
      <c r="BG78">
        <v>0</v>
      </c>
      <c r="BH78">
        <v>2.3113000000000002E-2</v>
      </c>
      <c r="BI78">
        <v>0.82955999999999996</v>
      </c>
      <c r="BJ78">
        <v>0</v>
      </c>
      <c r="BK78">
        <v>1.3583E-2</v>
      </c>
      <c r="BL78">
        <v>0</v>
      </c>
      <c r="BM78">
        <v>6.3920000000000001E-3</v>
      </c>
      <c r="BN78">
        <v>0</v>
      </c>
      <c r="BO78">
        <v>2</v>
      </c>
      <c r="BP78">
        <v>2.1800000000000002</v>
      </c>
      <c r="BQ78">
        <v>3.542468</v>
      </c>
      <c r="BR78">
        <v>2.609464</v>
      </c>
      <c r="BS78">
        <v>1.61</v>
      </c>
      <c r="BT78">
        <v>3.1918950000000001</v>
      </c>
      <c r="BU78">
        <v>2.9050720000000001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1.78</v>
      </c>
      <c r="CC78">
        <v>0.84</v>
      </c>
      <c r="CD78">
        <v>0.42</v>
      </c>
      <c r="CE78">
        <v>0.88</v>
      </c>
      <c r="CF78">
        <v>0.2</v>
      </c>
      <c r="CG78">
        <v>3.78</v>
      </c>
      <c r="CH78">
        <v>2.8832629999999999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2.3522639999999999</v>
      </c>
      <c r="CT78">
        <v>1.881297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95.173599999999993</v>
      </c>
    </row>
    <row r="79" spans="1:114">
      <c r="A79" t="s">
        <v>121</v>
      </c>
      <c r="B79">
        <v>0</v>
      </c>
      <c r="C79">
        <v>19.826853</v>
      </c>
      <c r="D79">
        <v>17.494281999999998</v>
      </c>
      <c r="E79">
        <v>0</v>
      </c>
      <c r="F79">
        <v>0</v>
      </c>
      <c r="G79">
        <v>72.086100000000002</v>
      </c>
      <c r="H79">
        <v>0</v>
      </c>
      <c r="I79">
        <v>66.888321000000005</v>
      </c>
      <c r="J79">
        <v>27.97148</v>
      </c>
      <c r="K79">
        <v>689.35378200000002</v>
      </c>
      <c r="L79">
        <v>661.459879</v>
      </c>
      <c r="M79">
        <v>94.319981999999996</v>
      </c>
      <c r="N79">
        <v>120.694688</v>
      </c>
      <c r="O79">
        <v>126.520838</v>
      </c>
      <c r="P79">
        <v>137.242189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17.513999999999999</v>
      </c>
      <c r="W79">
        <v>32.474499999999999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18.063254000000001</v>
      </c>
      <c r="AG79">
        <v>22.429442000000002</v>
      </c>
      <c r="AH79">
        <v>151.723648</v>
      </c>
      <c r="AI79">
        <v>3.4724400000000002</v>
      </c>
      <c r="AJ79">
        <v>0</v>
      </c>
      <c r="AK79">
        <v>59.009957999999997</v>
      </c>
      <c r="AL79">
        <v>40.088999999999999</v>
      </c>
      <c r="AM79">
        <v>17.179061999999998</v>
      </c>
      <c r="AN79">
        <v>1.0753569999999999</v>
      </c>
      <c r="AO79">
        <v>0</v>
      </c>
      <c r="AP79">
        <v>0.64049999999999996</v>
      </c>
      <c r="AQ79">
        <v>29.886824000000001</v>
      </c>
      <c r="AR79">
        <v>50.783999999999999</v>
      </c>
      <c r="AS79">
        <v>35.068229000000002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96.237564999999989</v>
      </c>
      <c r="BA79">
        <f t="shared" si="4"/>
        <v>3445.8493770000005</v>
      </c>
      <c r="BD79">
        <v>4.2938999999999998</v>
      </c>
      <c r="BE79">
        <v>0</v>
      </c>
      <c r="BF79">
        <v>0</v>
      </c>
      <c r="BG79">
        <v>0</v>
      </c>
      <c r="BH79">
        <v>2.3113000000000002E-2</v>
      </c>
      <c r="BI79">
        <v>0.82955999999999996</v>
      </c>
      <c r="BJ79">
        <v>0</v>
      </c>
      <c r="BK79">
        <v>1.3583E-2</v>
      </c>
      <c r="BL79">
        <v>0</v>
      </c>
      <c r="BM79">
        <v>6.3920000000000001E-3</v>
      </c>
      <c r="BN79">
        <v>0</v>
      </c>
      <c r="BO79">
        <v>2</v>
      </c>
      <c r="BP79">
        <v>2.1800000000000002</v>
      </c>
      <c r="BQ79">
        <v>3.542468</v>
      </c>
      <c r="BR79">
        <v>2.609464</v>
      </c>
      <c r="BS79">
        <v>1.61</v>
      </c>
      <c r="BT79">
        <v>4.2558600000000002</v>
      </c>
      <c r="BU79">
        <v>2.9050720000000001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1.78</v>
      </c>
      <c r="CC79">
        <v>0.84</v>
      </c>
      <c r="CD79">
        <v>0.42</v>
      </c>
      <c r="CE79">
        <v>0.88</v>
      </c>
      <c r="CF79">
        <v>0.2</v>
      </c>
      <c r="CG79">
        <v>3.78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2.3522639999999999</v>
      </c>
      <c r="CT79">
        <v>1.881297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96.237564999999989</v>
      </c>
    </row>
    <row r="80" spans="1:114">
      <c r="A80" t="s">
        <v>122</v>
      </c>
      <c r="B80">
        <v>0</v>
      </c>
      <c r="C80">
        <v>19.826853</v>
      </c>
      <c r="D80">
        <v>17.494281999999998</v>
      </c>
      <c r="E80">
        <v>0</v>
      </c>
      <c r="F80">
        <v>0</v>
      </c>
      <c r="G80">
        <v>72.086100000000002</v>
      </c>
      <c r="H80">
        <v>0</v>
      </c>
      <c r="I80">
        <v>66.888321000000005</v>
      </c>
      <c r="J80">
        <v>27.97148</v>
      </c>
      <c r="K80">
        <v>689.35378200000002</v>
      </c>
      <c r="L80">
        <v>661.459879</v>
      </c>
      <c r="M80">
        <v>94.319981999999996</v>
      </c>
      <c r="N80">
        <v>120.694688</v>
      </c>
      <c r="O80">
        <v>126.520838</v>
      </c>
      <c r="P80">
        <v>137.242189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17.513999999999999</v>
      </c>
      <c r="W80">
        <v>32.474499999999999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18.063254000000001</v>
      </c>
      <c r="AG80">
        <v>22.429442000000002</v>
      </c>
      <c r="AH80">
        <v>151.723648</v>
      </c>
      <c r="AI80">
        <v>9.7228329999999996</v>
      </c>
      <c r="AJ80">
        <v>0</v>
      </c>
      <c r="AK80">
        <v>59.009957999999997</v>
      </c>
      <c r="AL80">
        <v>40.088999999999999</v>
      </c>
      <c r="AM80">
        <v>17.179061999999998</v>
      </c>
      <c r="AN80">
        <v>1.0753569999999999</v>
      </c>
      <c r="AO80">
        <v>0</v>
      </c>
      <c r="AP80">
        <v>0.64049999999999996</v>
      </c>
      <c r="AQ80">
        <v>29.886824000000001</v>
      </c>
      <c r="AR80">
        <v>52.991999999999997</v>
      </c>
      <c r="AS80">
        <v>35.068229000000002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96.237564999999989</v>
      </c>
      <c r="BA80">
        <f t="shared" si="4"/>
        <v>3454.3077700000003</v>
      </c>
      <c r="BD80">
        <v>4.2938999999999998</v>
      </c>
      <c r="BE80">
        <v>0</v>
      </c>
      <c r="BF80">
        <v>0</v>
      </c>
      <c r="BG80">
        <v>0</v>
      </c>
      <c r="BH80">
        <v>2.3113000000000002E-2</v>
      </c>
      <c r="BI80">
        <v>0.82955999999999996</v>
      </c>
      <c r="BJ80">
        <v>0</v>
      </c>
      <c r="BK80">
        <v>1.3583E-2</v>
      </c>
      <c r="BL80">
        <v>0</v>
      </c>
      <c r="BM80">
        <v>6.3920000000000001E-3</v>
      </c>
      <c r="BN80">
        <v>0</v>
      </c>
      <c r="BO80">
        <v>2</v>
      </c>
      <c r="BP80">
        <v>2.1800000000000002</v>
      </c>
      <c r="BQ80">
        <v>3.542468</v>
      </c>
      <c r="BR80">
        <v>2.609464</v>
      </c>
      <c r="BS80">
        <v>1.61</v>
      </c>
      <c r="BT80">
        <v>4.2558600000000002</v>
      </c>
      <c r="BU80">
        <v>2.9050720000000001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1.78</v>
      </c>
      <c r="CC80">
        <v>0.84</v>
      </c>
      <c r="CD80">
        <v>0.42</v>
      </c>
      <c r="CE80">
        <v>0.88</v>
      </c>
      <c r="CF80">
        <v>0.2</v>
      </c>
      <c r="CG80">
        <v>3.78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2.3522639999999999</v>
      </c>
      <c r="CT80">
        <v>1.881297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96.237564999999989</v>
      </c>
    </row>
    <row r="81" spans="1:114">
      <c r="A81" t="s">
        <v>123</v>
      </c>
      <c r="B81">
        <v>0</v>
      </c>
      <c r="C81">
        <v>19.826853</v>
      </c>
      <c r="D81">
        <v>17.494281999999998</v>
      </c>
      <c r="E81">
        <v>0</v>
      </c>
      <c r="F81">
        <v>0</v>
      </c>
      <c r="G81">
        <v>72.086100000000002</v>
      </c>
      <c r="H81">
        <v>0</v>
      </c>
      <c r="I81">
        <v>66.888321000000005</v>
      </c>
      <c r="J81">
        <v>27.97148</v>
      </c>
      <c r="K81">
        <v>689.35378200000002</v>
      </c>
      <c r="L81">
        <v>661.459879</v>
      </c>
      <c r="M81">
        <v>94.319981999999996</v>
      </c>
      <c r="N81">
        <v>120.694688</v>
      </c>
      <c r="O81">
        <v>126.520838</v>
      </c>
      <c r="P81">
        <v>137.242189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17.513999999999999</v>
      </c>
      <c r="W81">
        <v>32.474499999999999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18.063254000000001</v>
      </c>
      <c r="AG81">
        <v>22.429442000000002</v>
      </c>
      <c r="AH81">
        <v>151.723648</v>
      </c>
      <c r="AI81">
        <v>36.113380999999997</v>
      </c>
      <c r="AJ81">
        <v>0</v>
      </c>
      <c r="AK81">
        <v>59.009957999999997</v>
      </c>
      <c r="AL81">
        <v>53.451999999999998</v>
      </c>
      <c r="AM81">
        <v>17.179061999999998</v>
      </c>
      <c r="AN81">
        <v>1.0753569999999999</v>
      </c>
      <c r="AO81">
        <v>0</v>
      </c>
      <c r="AP81">
        <v>0.64049999999999996</v>
      </c>
      <c r="AQ81">
        <v>29.886824000000001</v>
      </c>
      <c r="AR81">
        <v>52.991999999999997</v>
      </c>
      <c r="AS81">
        <v>35.068229000000002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96.237724999999983</v>
      </c>
      <c r="BA81">
        <f t="shared" si="4"/>
        <v>3494.0614780000005</v>
      </c>
      <c r="BD81">
        <v>4.2938999999999998</v>
      </c>
      <c r="BE81">
        <v>0</v>
      </c>
      <c r="BF81">
        <v>0</v>
      </c>
      <c r="BG81">
        <v>0</v>
      </c>
      <c r="BH81">
        <v>2.3113000000000002E-2</v>
      </c>
      <c r="BI81">
        <v>0.82955999999999996</v>
      </c>
      <c r="BJ81">
        <v>0</v>
      </c>
      <c r="BK81">
        <v>1.3743E-2</v>
      </c>
      <c r="BL81">
        <v>0</v>
      </c>
      <c r="BM81">
        <v>6.3920000000000001E-3</v>
      </c>
      <c r="BN81">
        <v>0</v>
      </c>
      <c r="BO81">
        <v>2</v>
      </c>
      <c r="BP81">
        <v>2.1800000000000002</v>
      </c>
      <c r="BQ81">
        <v>3.542468</v>
      </c>
      <c r="BR81">
        <v>2.609464</v>
      </c>
      <c r="BS81">
        <v>1.61</v>
      </c>
      <c r="BT81">
        <v>4.2558600000000002</v>
      </c>
      <c r="BU81">
        <v>2.9050720000000001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1.78</v>
      </c>
      <c r="CC81">
        <v>0.84</v>
      </c>
      <c r="CD81">
        <v>0.42</v>
      </c>
      <c r="CE81">
        <v>0.88</v>
      </c>
      <c r="CF81">
        <v>0.2</v>
      </c>
      <c r="CG81">
        <v>3.78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2.3522639999999999</v>
      </c>
      <c r="CT81">
        <v>1.881297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96.237724999999983</v>
      </c>
    </row>
    <row r="82" spans="1:114">
      <c r="A82" t="s">
        <v>124</v>
      </c>
      <c r="B82">
        <v>0</v>
      </c>
      <c r="C82">
        <v>19.826853</v>
      </c>
      <c r="D82">
        <v>17.494281999999998</v>
      </c>
      <c r="E82">
        <v>0</v>
      </c>
      <c r="F82">
        <v>0</v>
      </c>
      <c r="G82">
        <v>72.086100000000002</v>
      </c>
      <c r="H82">
        <v>0</v>
      </c>
      <c r="I82">
        <v>66.888321000000005</v>
      </c>
      <c r="J82">
        <v>27.97148</v>
      </c>
      <c r="K82">
        <v>689.35378200000002</v>
      </c>
      <c r="L82">
        <v>661.459879</v>
      </c>
      <c r="M82">
        <v>94.319981999999996</v>
      </c>
      <c r="N82">
        <v>120.694688</v>
      </c>
      <c r="O82">
        <v>126.520838</v>
      </c>
      <c r="P82">
        <v>137.242189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17.513999999999999</v>
      </c>
      <c r="W82">
        <v>32.474499999999999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18.063254000000001</v>
      </c>
      <c r="AG82">
        <v>22.429442000000002</v>
      </c>
      <c r="AH82">
        <v>151.723648</v>
      </c>
      <c r="AI82">
        <v>36.113380999999997</v>
      </c>
      <c r="AJ82">
        <v>0</v>
      </c>
      <c r="AK82">
        <v>59.009957999999997</v>
      </c>
      <c r="AL82">
        <v>84.825999999999993</v>
      </c>
      <c r="AM82">
        <v>17.179061999999998</v>
      </c>
      <c r="AN82">
        <v>1.0753569999999999</v>
      </c>
      <c r="AO82">
        <v>0</v>
      </c>
      <c r="AP82">
        <v>0.64049999999999996</v>
      </c>
      <c r="AQ82">
        <v>29.886824000000001</v>
      </c>
      <c r="AR82">
        <v>50.783999999999999</v>
      </c>
      <c r="AS82">
        <v>35.068229000000002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96.237724999999983</v>
      </c>
      <c r="BA82">
        <f t="shared" si="4"/>
        <v>3523.2274780000007</v>
      </c>
      <c r="BD82">
        <v>4.2938999999999998</v>
      </c>
      <c r="BE82">
        <v>0</v>
      </c>
      <c r="BF82">
        <v>0</v>
      </c>
      <c r="BG82">
        <v>0</v>
      </c>
      <c r="BH82">
        <v>2.3113000000000002E-2</v>
      </c>
      <c r="BI82">
        <v>0.82955999999999996</v>
      </c>
      <c r="BJ82">
        <v>0</v>
      </c>
      <c r="BK82">
        <v>1.3743E-2</v>
      </c>
      <c r="BL82">
        <v>0</v>
      </c>
      <c r="BM82">
        <v>6.3920000000000001E-3</v>
      </c>
      <c r="BN82">
        <v>0</v>
      </c>
      <c r="BO82">
        <v>2</v>
      </c>
      <c r="BP82">
        <v>2.1800000000000002</v>
      </c>
      <c r="BQ82">
        <v>3.542468</v>
      </c>
      <c r="BR82">
        <v>2.609464</v>
      </c>
      <c r="BS82">
        <v>1.61</v>
      </c>
      <c r="BT82">
        <v>4.2558600000000002</v>
      </c>
      <c r="BU82">
        <v>2.9050720000000001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1.78</v>
      </c>
      <c r="CC82">
        <v>0.84</v>
      </c>
      <c r="CD82">
        <v>0.42</v>
      </c>
      <c r="CE82">
        <v>0.88</v>
      </c>
      <c r="CF82">
        <v>0.2</v>
      </c>
      <c r="CG82">
        <v>3.78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2.3522639999999999</v>
      </c>
      <c r="CT82">
        <v>1.881297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96.237724999999983</v>
      </c>
    </row>
    <row r="83" spans="1:114">
      <c r="A83" t="s">
        <v>125</v>
      </c>
      <c r="B83">
        <v>0</v>
      </c>
      <c r="C83">
        <v>20.993138999999999</v>
      </c>
      <c r="D83">
        <v>17.494281999999998</v>
      </c>
      <c r="E83">
        <v>0</v>
      </c>
      <c r="F83">
        <v>0</v>
      </c>
      <c r="G83">
        <v>72.086100000000002</v>
      </c>
      <c r="H83">
        <v>0</v>
      </c>
      <c r="I83">
        <v>69.320623999999995</v>
      </c>
      <c r="J83">
        <v>27.97148</v>
      </c>
      <c r="K83">
        <v>689.35378200000002</v>
      </c>
      <c r="L83">
        <v>661.459879</v>
      </c>
      <c r="M83">
        <v>94.319981999999996</v>
      </c>
      <c r="N83">
        <v>120.694688</v>
      </c>
      <c r="O83">
        <v>126.520838</v>
      </c>
      <c r="P83">
        <v>137.242189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17.513999999999999</v>
      </c>
      <c r="W83">
        <v>32.474499999999999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18.063254000000001</v>
      </c>
      <c r="AG83">
        <v>22.429442000000002</v>
      </c>
      <c r="AH83">
        <v>151.723648</v>
      </c>
      <c r="AI83">
        <v>35.680021000000004</v>
      </c>
      <c r="AJ83">
        <v>0</v>
      </c>
      <c r="AK83">
        <v>59.009957999999997</v>
      </c>
      <c r="AL83">
        <v>84.825999999999993</v>
      </c>
      <c r="AM83">
        <v>17.179061999999998</v>
      </c>
      <c r="AN83">
        <v>1.0753569999999999</v>
      </c>
      <c r="AO83">
        <v>0</v>
      </c>
      <c r="AP83">
        <v>0.51239999999999997</v>
      </c>
      <c r="AQ83">
        <v>29.886824000000001</v>
      </c>
      <c r="AR83">
        <v>50.783999999999999</v>
      </c>
      <c r="AS83">
        <v>35.068229000000002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96.237836999999985</v>
      </c>
      <c r="BA83">
        <f t="shared" si="4"/>
        <v>3526.2647190000007</v>
      </c>
      <c r="BD83">
        <v>4.2938999999999998</v>
      </c>
      <c r="BE83">
        <v>0</v>
      </c>
      <c r="BF83">
        <v>0</v>
      </c>
      <c r="BG83">
        <v>0</v>
      </c>
      <c r="BH83">
        <v>2.3224999999999999E-2</v>
      </c>
      <c r="BI83">
        <v>0.82955999999999996</v>
      </c>
      <c r="BJ83">
        <v>0</v>
      </c>
      <c r="BK83">
        <v>1.3743E-2</v>
      </c>
      <c r="BL83">
        <v>0</v>
      </c>
      <c r="BM83">
        <v>6.3920000000000001E-3</v>
      </c>
      <c r="BN83">
        <v>0</v>
      </c>
      <c r="BO83">
        <v>2</v>
      </c>
      <c r="BP83">
        <v>2.1800000000000002</v>
      </c>
      <c r="BQ83">
        <v>3.542468</v>
      </c>
      <c r="BR83">
        <v>2.609464</v>
      </c>
      <c r="BS83">
        <v>1.61</v>
      </c>
      <c r="BT83">
        <v>4.2558600000000002</v>
      </c>
      <c r="BU83">
        <v>2.9050720000000001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1.78</v>
      </c>
      <c r="CC83">
        <v>0.84</v>
      </c>
      <c r="CD83">
        <v>0.42</v>
      </c>
      <c r="CE83">
        <v>0.88</v>
      </c>
      <c r="CF83">
        <v>0.2</v>
      </c>
      <c r="CG83">
        <v>3.78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2.3522639999999999</v>
      </c>
      <c r="CT83">
        <v>1.881297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96.237836999999985</v>
      </c>
    </row>
    <row r="84" spans="1:114">
      <c r="A84" t="s">
        <v>126</v>
      </c>
      <c r="B84">
        <v>0</v>
      </c>
      <c r="C84">
        <v>20.993138999999999</v>
      </c>
      <c r="D84">
        <v>17.494281999999998</v>
      </c>
      <c r="E84">
        <v>0</v>
      </c>
      <c r="F84">
        <v>0</v>
      </c>
      <c r="G84">
        <v>72.086100000000002</v>
      </c>
      <c r="H84">
        <v>0</v>
      </c>
      <c r="I84">
        <v>69.320623999999995</v>
      </c>
      <c r="J84">
        <v>27.97148</v>
      </c>
      <c r="K84">
        <v>689.35378200000002</v>
      </c>
      <c r="L84">
        <v>661.459879</v>
      </c>
      <c r="M84">
        <v>94.319981999999996</v>
      </c>
      <c r="N84">
        <v>120.694688</v>
      </c>
      <c r="O84">
        <v>126.520838</v>
      </c>
      <c r="P84">
        <v>137.242189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17.513999999999999</v>
      </c>
      <c r="W84">
        <v>32.474499999999999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18.063254000000001</v>
      </c>
      <c r="AG84">
        <v>22.429442000000002</v>
      </c>
      <c r="AH84">
        <v>151.723648</v>
      </c>
      <c r="AI84">
        <v>35.680021000000004</v>
      </c>
      <c r="AJ84">
        <v>0</v>
      </c>
      <c r="AK84">
        <v>59.009957999999997</v>
      </c>
      <c r="AL84">
        <v>84.825999999999993</v>
      </c>
      <c r="AM84">
        <v>17.179061999999998</v>
      </c>
      <c r="AN84">
        <v>1.0753569999999999</v>
      </c>
      <c r="AO84">
        <v>0</v>
      </c>
      <c r="AP84">
        <v>0.51239999999999997</v>
      </c>
      <c r="AQ84">
        <v>29.886824000000001</v>
      </c>
      <c r="AR84">
        <v>50.783999999999999</v>
      </c>
      <c r="AS84">
        <v>35.068229000000002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96.237836999999985</v>
      </c>
      <c r="BA84">
        <f t="shared" si="4"/>
        <v>3526.2647190000007</v>
      </c>
      <c r="BD84">
        <v>4.2938999999999998</v>
      </c>
      <c r="BE84">
        <v>0</v>
      </c>
      <c r="BF84">
        <v>0</v>
      </c>
      <c r="BG84">
        <v>0</v>
      </c>
      <c r="BH84">
        <v>2.3224999999999999E-2</v>
      </c>
      <c r="BI84">
        <v>0.82955999999999996</v>
      </c>
      <c r="BJ84">
        <v>0</v>
      </c>
      <c r="BK84">
        <v>1.3743E-2</v>
      </c>
      <c r="BL84">
        <v>0</v>
      </c>
      <c r="BM84">
        <v>6.3920000000000001E-3</v>
      </c>
      <c r="BN84">
        <v>0</v>
      </c>
      <c r="BO84">
        <v>2</v>
      </c>
      <c r="BP84">
        <v>2.1800000000000002</v>
      </c>
      <c r="BQ84">
        <v>3.542468</v>
      </c>
      <c r="BR84">
        <v>2.609464</v>
      </c>
      <c r="BS84">
        <v>1.61</v>
      </c>
      <c r="BT84">
        <v>4.2558600000000002</v>
      </c>
      <c r="BU84">
        <v>2.9050720000000001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1.78</v>
      </c>
      <c r="CC84">
        <v>0.84</v>
      </c>
      <c r="CD84">
        <v>0.42</v>
      </c>
      <c r="CE84">
        <v>0.88</v>
      </c>
      <c r="CF84">
        <v>0.2</v>
      </c>
      <c r="CG84">
        <v>3.78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2.3522639999999999</v>
      </c>
      <c r="CT84">
        <v>1.881297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96.237836999999985</v>
      </c>
    </row>
    <row r="85" spans="1:114">
      <c r="A85" t="s">
        <v>127</v>
      </c>
      <c r="B85">
        <v>0</v>
      </c>
      <c r="C85">
        <v>20.993138999999999</v>
      </c>
      <c r="D85">
        <v>17.494281999999998</v>
      </c>
      <c r="E85">
        <v>0</v>
      </c>
      <c r="F85">
        <v>0</v>
      </c>
      <c r="G85">
        <v>72.086100000000002</v>
      </c>
      <c r="H85">
        <v>0</v>
      </c>
      <c r="I85">
        <v>69.320623999999995</v>
      </c>
      <c r="J85">
        <v>27.97148</v>
      </c>
      <c r="K85">
        <v>689.35378200000002</v>
      </c>
      <c r="L85">
        <v>661.459879</v>
      </c>
      <c r="M85">
        <v>94.319981999999996</v>
      </c>
      <c r="N85">
        <v>120.694688</v>
      </c>
      <c r="O85">
        <v>126.520838</v>
      </c>
      <c r="P85">
        <v>137.242189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17.513999999999999</v>
      </c>
      <c r="W85">
        <v>32.474499999999999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18.063254000000001</v>
      </c>
      <c r="AG85">
        <v>22.429442000000002</v>
      </c>
      <c r="AH85">
        <v>151.723648</v>
      </c>
      <c r="AI85">
        <v>35.680021000000004</v>
      </c>
      <c r="AJ85">
        <v>0</v>
      </c>
      <c r="AK85">
        <v>59.009957999999997</v>
      </c>
      <c r="AL85">
        <v>84.825999999999993</v>
      </c>
      <c r="AM85">
        <v>17.179061999999998</v>
      </c>
      <c r="AN85">
        <v>1.0753569999999999</v>
      </c>
      <c r="AO85">
        <v>0</v>
      </c>
      <c r="AP85">
        <v>0.51239999999999997</v>
      </c>
      <c r="AQ85">
        <v>29.886824000000001</v>
      </c>
      <c r="AR85">
        <v>50.783999999999999</v>
      </c>
      <c r="AS85">
        <v>35.068229000000002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96.237836999999985</v>
      </c>
      <c r="BA85">
        <f t="shared" si="4"/>
        <v>3526.2647190000007</v>
      </c>
      <c r="BD85">
        <v>4.2938999999999998</v>
      </c>
      <c r="BE85">
        <v>0</v>
      </c>
      <c r="BF85">
        <v>0</v>
      </c>
      <c r="BG85">
        <v>0</v>
      </c>
      <c r="BH85">
        <v>2.3224999999999999E-2</v>
      </c>
      <c r="BI85">
        <v>0.82955999999999996</v>
      </c>
      <c r="BJ85">
        <v>0</v>
      </c>
      <c r="BK85">
        <v>1.3743E-2</v>
      </c>
      <c r="BL85">
        <v>0</v>
      </c>
      <c r="BM85">
        <v>6.3920000000000001E-3</v>
      </c>
      <c r="BN85">
        <v>0</v>
      </c>
      <c r="BO85">
        <v>2</v>
      </c>
      <c r="BP85">
        <v>2.1800000000000002</v>
      </c>
      <c r="BQ85">
        <v>3.542468</v>
      </c>
      <c r="BR85">
        <v>2.609464</v>
      </c>
      <c r="BS85">
        <v>1.61</v>
      </c>
      <c r="BT85">
        <v>4.2558600000000002</v>
      </c>
      <c r="BU85">
        <v>2.9050720000000001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1.78</v>
      </c>
      <c r="CC85">
        <v>0.84</v>
      </c>
      <c r="CD85">
        <v>0.42</v>
      </c>
      <c r="CE85">
        <v>0.88</v>
      </c>
      <c r="CF85">
        <v>0.2</v>
      </c>
      <c r="CG85">
        <v>3.78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2.3522639999999999</v>
      </c>
      <c r="CT85">
        <v>1.881297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96.237836999999985</v>
      </c>
    </row>
    <row r="86" spans="1:114">
      <c r="A86" t="s">
        <v>128</v>
      </c>
      <c r="B86">
        <v>0</v>
      </c>
      <c r="C86">
        <v>20.993138999999999</v>
      </c>
      <c r="D86">
        <v>17.494281999999998</v>
      </c>
      <c r="E86">
        <v>0</v>
      </c>
      <c r="F86">
        <v>0</v>
      </c>
      <c r="G86">
        <v>72.086100000000002</v>
      </c>
      <c r="H86">
        <v>0</v>
      </c>
      <c r="I86">
        <v>69.320623999999995</v>
      </c>
      <c r="J86">
        <v>27.97148</v>
      </c>
      <c r="K86">
        <v>689.35378200000002</v>
      </c>
      <c r="L86">
        <v>661.459879</v>
      </c>
      <c r="M86">
        <v>94.319981999999996</v>
      </c>
      <c r="N86">
        <v>120.694688</v>
      </c>
      <c r="O86">
        <v>126.520838</v>
      </c>
      <c r="P86">
        <v>137.242189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17.513999999999999</v>
      </c>
      <c r="W86">
        <v>32.474499999999999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22.429442000000002</v>
      </c>
      <c r="AH86">
        <v>112.615393</v>
      </c>
      <c r="AI86">
        <v>35.680021000000004</v>
      </c>
      <c r="AJ86">
        <v>0</v>
      </c>
      <c r="AK86">
        <v>59.009957999999997</v>
      </c>
      <c r="AL86">
        <v>53.451999999999998</v>
      </c>
      <c r="AM86">
        <v>17.179061999999998</v>
      </c>
      <c r="AN86">
        <v>1.0753569999999999</v>
      </c>
      <c r="AO86">
        <v>0</v>
      </c>
      <c r="AP86">
        <v>0.51239999999999997</v>
      </c>
      <c r="AQ86">
        <v>29.886824000000001</v>
      </c>
      <c r="AR86">
        <v>50.783999999999999</v>
      </c>
      <c r="AS86">
        <v>35.068229000000002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95.466099999999983</v>
      </c>
      <c r="BA86">
        <f t="shared" si="4"/>
        <v>3444.4580640000004</v>
      </c>
      <c r="BD86">
        <v>4.2938999999999998</v>
      </c>
      <c r="BE86">
        <v>0</v>
      </c>
      <c r="BF86">
        <v>0</v>
      </c>
      <c r="BG86">
        <v>0</v>
      </c>
      <c r="BH86">
        <v>2.3224999999999999E-2</v>
      </c>
      <c r="BI86">
        <v>0.82955999999999996</v>
      </c>
      <c r="BJ86">
        <v>0</v>
      </c>
      <c r="BK86">
        <v>1.3743E-2</v>
      </c>
      <c r="BL86">
        <v>0</v>
      </c>
      <c r="BM86">
        <v>6.3920000000000001E-3</v>
      </c>
      <c r="BN86">
        <v>0</v>
      </c>
      <c r="BO86">
        <v>2</v>
      </c>
      <c r="BP86">
        <v>2.1800000000000002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2.9050720000000001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1.78</v>
      </c>
      <c r="CC86">
        <v>0.84</v>
      </c>
      <c r="CD86">
        <v>0.42</v>
      </c>
      <c r="CE86">
        <v>0.88</v>
      </c>
      <c r="CF86">
        <v>0.2</v>
      </c>
      <c r="CG86">
        <v>3.78</v>
      </c>
      <c r="CH86">
        <v>2.1695139999999999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2.3522639999999999</v>
      </c>
      <c r="CT86">
        <v>1.881297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95.466099999999983</v>
      </c>
    </row>
    <row r="87" spans="1:114">
      <c r="A87" t="s">
        <v>129</v>
      </c>
      <c r="B87">
        <v>0</v>
      </c>
      <c r="C87">
        <v>22.159424999999999</v>
      </c>
      <c r="D87">
        <v>17.494281999999998</v>
      </c>
      <c r="E87">
        <v>0</v>
      </c>
      <c r="F87">
        <v>0</v>
      </c>
      <c r="G87">
        <v>72.086100000000002</v>
      </c>
      <c r="H87">
        <v>0</v>
      </c>
      <c r="I87">
        <v>69.320623999999995</v>
      </c>
      <c r="J87">
        <v>27.97148</v>
      </c>
      <c r="K87">
        <v>689.35378200000002</v>
      </c>
      <c r="L87">
        <v>661.459879</v>
      </c>
      <c r="M87">
        <v>94.319981999999996</v>
      </c>
      <c r="N87">
        <v>120.694688</v>
      </c>
      <c r="O87">
        <v>126.520838</v>
      </c>
      <c r="P87">
        <v>137.242189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17.513999999999999</v>
      </c>
      <c r="W87">
        <v>32.474499999999999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29.745408000000001</v>
      </c>
      <c r="AE87">
        <v>53.905351000000003</v>
      </c>
      <c r="AF87">
        <v>17.425726999999998</v>
      </c>
      <c r="AG87">
        <v>22.429442000000002</v>
      </c>
      <c r="AH87">
        <v>112.615393</v>
      </c>
      <c r="AI87">
        <v>16.667714</v>
      </c>
      <c r="AJ87">
        <v>0</v>
      </c>
      <c r="AK87">
        <v>59.009957999999997</v>
      </c>
      <c r="AL87">
        <v>40.088999999999999</v>
      </c>
      <c r="AM87">
        <v>17.179061999999998</v>
      </c>
      <c r="AN87">
        <v>1.0753569999999999</v>
      </c>
      <c r="AO87">
        <v>0</v>
      </c>
      <c r="AP87">
        <v>0.51239999999999997</v>
      </c>
      <c r="AQ87">
        <v>29.886824000000001</v>
      </c>
      <c r="AR87">
        <v>50.783999999999999</v>
      </c>
      <c r="AS87">
        <v>35.068229000000002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95.432878999999986</v>
      </c>
      <c r="BA87">
        <f t="shared" si="4"/>
        <v>3413.2158220000006</v>
      </c>
      <c r="BD87">
        <v>4.2938999999999998</v>
      </c>
      <c r="BE87">
        <v>0</v>
      </c>
      <c r="BF87">
        <v>0</v>
      </c>
      <c r="BG87">
        <v>0</v>
      </c>
      <c r="BH87">
        <v>2.3411000000000001E-2</v>
      </c>
      <c r="BI87">
        <v>0.82955999999999996</v>
      </c>
      <c r="BJ87">
        <v>0</v>
      </c>
      <c r="BK87">
        <v>1.3901999999999999E-2</v>
      </c>
      <c r="BL87">
        <v>0</v>
      </c>
      <c r="BM87">
        <v>6.3920000000000001E-3</v>
      </c>
      <c r="BN87">
        <v>0</v>
      </c>
      <c r="BO87">
        <v>2</v>
      </c>
      <c r="BP87">
        <v>2.1800000000000002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2.8290229999999998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1.78</v>
      </c>
      <c r="CC87">
        <v>0.84</v>
      </c>
      <c r="CD87">
        <v>0.42</v>
      </c>
      <c r="CE87">
        <v>0.88</v>
      </c>
      <c r="CF87">
        <v>0.2</v>
      </c>
      <c r="CG87">
        <v>3.78</v>
      </c>
      <c r="CH87">
        <v>2.1695139999999999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2.3738440000000001</v>
      </c>
      <c r="CT87">
        <v>1.9021999999999999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95.432878999999986</v>
      </c>
    </row>
    <row r="88" spans="1:114">
      <c r="A88" t="s">
        <v>130</v>
      </c>
      <c r="B88">
        <v>0</v>
      </c>
      <c r="C88">
        <v>22.159424999999999</v>
      </c>
      <c r="D88">
        <v>17.494281999999998</v>
      </c>
      <c r="E88">
        <v>0</v>
      </c>
      <c r="F88">
        <v>0</v>
      </c>
      <c r="G88">
        <v>72.086100000000002</v>
      </c>
      <c r="H88">
        <v>0</v>
      </c>
      <c r="I88">
        <v>69.320623999999995</v>
      </c>
      <c r="J88">
        <v>27.97148</v>
      </c>
      <c r="K88">
        <v>689.35378200000002</v>
      </c>
      <c r="L88">
        <v>661.459879</v>
      </c>
      <c r="M88">
        <v>94.319981999999996</v>
      </c>
      <c r="N88">
        <v>120.694688</v>
      </c>
      <c r="O88">
        <v>126.520838</v>
      </c>
      <c r="P88">
        <v>137.242189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17.513999999999999</v>
      </c>
      <c r="W88">
        <v>32.474499999999999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29.745408000000001</v>
      </c>
      <c r="AE88">
        <v>53.905351000000003</v>
      </c>
      <c r="AF88">
        <v>17.425726999999998</v>
      </c>
      <c r="AG88">
        <v>22.429442000000002</v>
      </c>
      <c r="AH88">
        <v>112.615393</v>
      </c>
      <c r="AI88">
        <v>16.667714</v>
      </c>
      <c r="AJ88">
        <v>0</v>
      </c>
      <c r="AK88">
        <v>59.009957999999997</v>
      </c>
      <c r="AL88">
        <v>40.088999999999999</v>
      </c>
      <c r="AM88">
        <v>17.179061999999998</v>
      </c>
      <c r="AN88">
        <v>1.0753569999999999</v>
      </c>
      <c r="AO88">
        <v>0</v>
      </c>
      <c r="AP88">
        <v>0.51239999999999997</v>
      </c>
      <c r="AQ88">
        <v>29.886824000000001</v>
      </c>
      <c r="AR88">
        <v>50.783999999999999</v>
      </c>
      <c r="AS88">
        <v>35.068229000000002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95.432878999999986</v>
      </c>
      <c r="BA88">
        <f t="shared" si="4"/>
        <v>3413.2158220000006</v>
      </c>
      <c r="BD88">
        <v>4.2938999999999998</v>
      </c>
      <c r="BE88">
        <v>0</v>
      </c>
      <c r="BF88">
        <v>0</v>
      </c>
      <c r="BG88">
        <v>0</v>
      </c>
      <c r="BH88">
        <v>2.3411000000000001E-2</v>
      </c>
      <c r="BI88">
        <v>0.82955999999999996</v>
      </c>
      <c r="BJ88">
        <v>0</v>
      </c>
      <c r="BK88">
        <v>1.3901999999999999E-2</v>
      </c>
      <c r="BL88">
        <v>0</v>
      </c>
      <c r="BM88">
        <v>6.3920000000000001E-3</v>
      </c>
      <c r="BN88">
        <v>0</v>
      </c>
      <c r="BO88">
        <v>2</v>
      </c>
      <c r="BP88">
        <v>2.1800000000000002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2.8290229999999998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1.78</v>
      </c>
      <c r="CC88">
        <v>0.84</v>
      </c>
      <c r="CD88">
        <v>0.42</v>
      </c>
      <c r="CE88">
        <v>0.88</v>
      </c>
      <c r="CF88">
        <v>0.2</v>
      </c>
      <c r="CG88">
        <v>3.78</v>
      </c>
      <c r="CH88">
        <v>2.1695139999999999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2.3738440000000001</v>
      </c>
      <c r="CT88">
        <v>1.9021999999999999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95.432878999999986</v>
      </c>
    </row>
    <row r="89" spans="1:114">
      <c r="A89" t="s">
        <v>131</v>
      </c>
      <c r="B89">
        <v>0</v>
      </c>
      <c r="C89">
        <v>22.159424999999999</v>
      </c>
      <c r="D89">
        <v>17.494281999999998</v>
      </c>
      <c r="E89">
        <v>0</v>
      </c>
      <c r="F89">
        <v>0</v>
      </c>
      <c r="G89">
        <v>72.086100000000002</v>
      </c>
      <c r="H89">
        <v>0</v>
      </c>
      <c r="I89">
        <v>69.320623999999995</v>
      </c>
      <c r="J89">
        <v>27.97148</v>
      </c>
      <c r="K89">
        <v>689.35378200000002</v>
      </c>
      <c r="L89">
        <v>661.459879</v>
      </c>
      <c r="M89">
        <v>94.319981999999996</v>
      </c>
      <c r="N89">
        <v>120.694688</v>
      </c>
      <c r="O89">
        <v>126.520838</v>
      </c>
      <c r="P89">
        <v>137.242189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17.513999999999999</v>
      </c>
      <c r="W89">
        <v>32.474499999999999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29.745408000000001</v>
      </c>
      <c r="AE89">
        <v>53.905351000000003</v>
      </c>
      <c r="AF89">
        <v>17.425726999999998</v>
      </c>
      <c r="AG89">
        <v>22.429442000000002</v>
      </c>
      <c r="AH89">
        <v>112.615393</v>
      </c>
      <c r="AI89">
        <v>16.667714</v>
      </c>
      <c r="AJ89">
        <v>0</v>
      </c>
      <c r="AK89">
        <v>59.009957999999997</v>
      </c>
      <c r="AL89">
        <v>40.088999999999999</v>
      </c>
      <c r="AM89">
        <v>17.179061999999998</v>
      </c>
      <c r="AN89">
        <v>1.0753569999999999</v>
      </c>
      <c r="AO89">
        <v>0</v>
      </c>
      <c r="AP89">
        <v>0.51239999999999997</v>
      </c>
      <c r="AQ89">
        <v>29.886824000000001</v>
      </c>
      <c r="AR89">
        <v>50.783999999999999</v>
      </c>
      <c r="AS89">
        <v>35.068229000000002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94.702878999999982</v>
      </c>
      <c r="BA89">
        <f t="shared" si="4"/>
        <v>3412.4858220000006</v>
      </c>
      <c r="BD89">
        <v>4.2938999999999998</v>
      </c>
      <c r="BE89">
        <v>0</v>
      </c>
      <c r="BF89">
        <v>0</v>
      </c>
      <c r="BG89">
        <v>0</v>
      </c>
      <c r="BH89">
        <v>2.3411000000000001E-2</v>
      </c>
      <c r="BI89">
        <v>0.82955999999999996</v>
      </c>
      <c r="BJ89">
        <v>0</v>
      </c>
      <c r="BK89">
        <v>1.3901999999999999E-2</v>
      </c>
      <c r="BL89">
        <v>0</v>
      </c>
      <c r="BM89">
        <v>6.3920000000000001E-3</v>
      </c>
      <c r="BN89">
        <v>0</v>
      </c>
      <c r="BO89">
        <v>2</v>
      </c>
      <c r="BP89">
        <v>2.1800000000000002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2.8290229999999998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1.78</v>
      </c>
      <c r="CC89">
        <v>0.84</v>
      </c>
      <c r="CD89">
        <v>0.42</v>
      </c>
      <c r="CE89">
        <v>0.88</v>
      </c>
      <c r="CF89">
        <v>0.22</v>
      </c>
      <c r="CG89">
        <v>3.78</v>
      </c>
      <c r="CH89">
        <v>2.1695139999999999</v>
      </c>
      <c r="CI89">
        <v>5.3</v>
      </c>
      <c r="CJ89">
        <v>1.94</v>
      </c>
      <c r="CK89">
        <v>1.85</v>
      </c>
      <c r="CL89">
        <v>5.313701</v>
      </c>
      <c r="CM89">
        <v>0.935114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2.3738440000000001</v>
      </c>
      <c r="CT89">
        <v>1.9021999999999999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94.702878999999982</v>
      </c>
    </row>
    <row r="90" spans="1:114">
      <c r="A90" t="s">
        <v>132</v>
      </c>
      <c r="B90">
        <v>0</v>
      </c>
      <c r="C90">
        <v>23.325710000000001</v>
      </c>
      <c r="D90">
        <v>17.494281999999998</v>
      </c>
      <c r="E90">
        <v>0</v>
      </c>
      <c r="F90">
        <v>0</v>
      </c>
      <c r="G90">
        <v>72.086100000000002</v>
      </c>
      <c r="H90">
        <v>0</v>
      </c>
      <c r="I90">
        <v>69.320623999999995</v>
      </c>
      <c r="J90">
        <v>27.97148</v>
      </c>
      <c r="K90">
        <v>689.35378200000002</v>
      </c>
      <c r="L90">
        <v>661.459879</v>
      </c>
      <c r="M90">
        <v>94.319981999999996</v>
      </c>
      <c r="N90">
        <v>120.694688</v>
      </c>
      <c r="O90">
        <v>126.520838</v>
      </c>
      <c r="P90">
        <v>137.242189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17.513999999999999</v>
      </c>
      <c r="W90">
        <v>32.474499999999999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17.425726999999998</v>
      </c>
      <c r="AG90">
        <v>22.429442000000002</v>
      </c>
      <c r="AH90">
        <v>112.615393</v>
      </c>
      <c r="AI90">
        <v>16.667714</v>
      </c>
      <c r="AJ90">
        <v>0</v>
      </c>
      <c r="AK90">
        <v>59.009957999999997</v>
      </c>
      <c r="AL90">
        <v>40.088999999999999</v>
      </c>
      <c r="AM90">
        <v>17.179061999999998</v>
      </c>
      <c r="AN90">
        <v>1.0753569999999999</v>
      </c>
      <c r="AO90">
        <v>0</v>
      </c>
      <c r="AP90">
        <v>0.51239999999999997</v>
      </c>
      <c r="AQ90">
        <v>29.886824000000001</v>
      </c>
      <c r="AR90">
        <v>50.783999999999999</v>
      </c>
      <c r="AS90">
        <v>35.068229000000002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94.702878999999982</v>
      </c>
      <c r="BA90">
        <f t="shared" si="4"/>
        <v>3407.0983070000002</v>
      </c>
      <c r="BD90">
        <v>4.2938999999999998</v>
      </c>
      <c r="BE90">
        <v>0</v>
      </c>
      <c r="BF90">
        <v>0</v>
      </c>
      <c r="BG90">
        <v>0</v>
      </c>
      <c r="BH90">
        <v>2.3411000000000001E-2</v>
      </c>
      <c r="BI90">
        <v>0.82955999999999996</v>
      </c>
      <c r="BJ90">
        <v>0</v>
      </c>
      <c r="BK90">
        <v>1.3901999999999999E-2</v>
      </c>
      <c r="BL90">
        <v>0</v>
      </c>
      <c r="BM90">
        <v>6.3920000000000001E-3</v>
      </c>
      <c r="BN90">
        <v>0</v>
      </c>
      <c r="BO90">
        <v>2</v>
      </c>
      <c r="BP90">
        <v>2.1800000000000002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2.8290229999999998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1.78</v>
      </c>
      <c r="CC90">
        <v>0.84</v>
      </c>
      <c r="CD90">
        <v>0.42</v>
      </c>
      <c r="CE90">
        <v>0.88</v>
      </c>
      <c r="CF90">
        <v>0.22</v>
      </c>
      <c r="CG90">
        <v>3.78</v>
      </c>
      <c r="CH90">
        <v>2.1695139999999999</v>
      </c>
      <c r="CI90">
        <v>5.3</v>
      </c>
      <c r="CJ90">
        <v>1.94</v>
      </c>
      <c r="CK90">
        <v>1.85</v>
      </c>
      <c r="CL90">
        <v>5.313701</v>
      </c>
      <c r="CM90">
        <v>0.935114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2.3738440000000001</v>
      </c>
      <c r="CT90">
        <v>1.9021999999999999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94.702878999999982</v>
      </c>
    </row>
    <row r="91" spans="1:114">
      <c r="A91" t="s">
        <v>133</v>
      </c>
      <c r="B91">
        <v>0</v>
      </c>
      <c r="C91">
        <v>23.325710000000001</v>
      </c>
      <c r="D91">
        <v>17.494281999999998</v>
      </c>
      <c r="E91">
        <v>0</v>
      </c>
      <c r="F91">
        <v>0</v>
      </c>
      <c r="G91">
        <v>72.086100000000002</v>
      </c>
      <c r="H91">
        <v>0</v>
      </c>
      <c r="I91">
        <v>69.320623999999995</v>
      </c>
      <c r="J91">
        <v>27.97148</v>
      </c>
      <c r="K91">
        <v>689.35378200000002</v>
      </c>
      <c r="L91">
        <v>661.459879</v>
      </c>
      <c r="M91">
        <v>94.319981999999996</v>
      </c>
      <c r="N91">
        <v>120.694688</v>
      </c>
      <c r="O91">
        <v>126.520838</v>
      </c>
      <c r="P91">
        <v>137.242189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17.513999999999999</v>
      </c>
      <c r="W91">
        <v>32.474499999999999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39.660544000000002</v>
      </c>
      <c r="AE91">
        <v>53.905351000000003</v>
      </c>
      <c r="AF91">
        <v>25.501062999999998</v>
      </c>
      <c r="AG91">
        <v>22.429442000000002</v>
      </c>
      <c r="AH91">
        <v>151.723648</v>
      </c>
      <c r="AI91">
        <v>3.4724400000000002</v>
      </c>
      <c r="AJ91">
        <v>0</v>
      </c>
      <c r="AK91">
        <v>59.009957999999997</v>
      </c>
      <c r="AL91">
        <v>40.088999999999999</v>
      </c>
      <c r="AM91">
        <v>17.179061999999998</v>
      </c>
      <c r="AN91">
        <v>1.0753569999999999</v>
      </c>
      <c r="AO91">
        <v>0</v>
      </c>
      <c r="AP91">
        <v>1.5371999999999999</v>
      </c>
      <c r="AQ91">
        <v>29.886824000000001</v>
      </c>
      <c r="AR91">
        <v>50.783999999999999</v>
      </c>
      <c r="AS91">
        <v>35.068229000000002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95.544776999999968</v>
      </c>
      <c r="BA91">
        <f t="shared" si="4"/>
        <v>3459.4222580000005</v>
      </c>
      <c r="BD91">
        <v>4.2938999999999998</v>
      </c>
      <c r="BE91">
        <v>0</v>
      </c>
      <c r="BF91">
        <v>0</v>
      </c>
      <c r="BG91">
        <v>0</v>
      </c>
      <c r="BH91">
        <v>2.3411000000000001E-2</v>
      </c>
      <c r="BI91">
        <v>0.82955999999999996</v>
      </c>
      <c r="BJ91">
        <v>0</v>
      </c>
      <c r="BK91">
        <v>1.4063000000000001E-2</v>
      </c>
      <c r="BL91">
        <v>0</v>
      </c>
      <c r="BM91">
        <v>6.3920000000000001E-3</v>
      </c>
      <c r="BN91">
        <v>0</v>
      </c>
      <c r="BO91">
        <v>2</v>
      </c>
      <c r="BP91">
        <v>2.1800000000000002</v>
      </c>
      <c r="BQ91">
        <v>3.542468</v>
      </c>
      <c r="BR91">
        <v>2.609464</v>
      </c>
      <c r="BS91">
        <v>1.61</v>
      </c>
      <c r="BT91">
        <v>4.2558600000000002</v>
      </c>
      <c r="BU91">
        <v>2.8290229999999998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1.78</v>
      </c>
      <c r="CC91">
        <v>0.89</v>
      </c>
      <c r="CD91">
        <v>0.44</v>
      </c>
      <c r="CE91">
        <v>0.88</v>
      </c>
      <c r="CF91">
        <v>0.22</v>
      </c>
      <c r="CG91">
        <v>3.78</v>
      </c>
      <c r="CH91">
        <v>2.8832629999999999</v>
      </c>
      <c r="CI91">
        <v>5.3</v>
      </c>
      <c r="CJ91">
        <v>1.94</v>
      </c>
      <c r="CK91">
        <v>1.85</v>
      </c>
      <c r="CL91">
        <v>5.313701</v>
      </c>
      <c r="CM91">
        <v>0.935114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2.3738440000000001</v>
      </c>
      <c r="CT91">
        <v>1.9021999999999999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95.544776999999968</v>
      </c>
    </row>
    <row r="92" spans="1:114">
      <c r="A92" t="s">
        <v>134</v>
      </c>
      <c r="B92">
        <v>0</v>
      </c>
      <c r="C92">
        <v>23.325710000000001</v>
      </c>
      <c r="D92">
        <v>17.494281999999998</v>
      </c>
      <c r="E92">
        <v>0</v>
      </c>
      <c r="F92">
        <v>0</v>
      </c>
      <c r="G92">
        <v>72.086100000000002</v>
      </c>
      <c r="H92">
        <v>0</v>
      </c>
      <c r="I92">
        <v>69.320623999999995</v>
      </c>
      <c r="J92">
        <v>27.97148</v>
      </c>
      <c r="K92">
        <v>689.35378200000002</v>
      </c>
      <c r="L92">
        <v>661.459879</v>
      </c>
      <c r="M92">
        <v>94.319981999999996</v>
      </c>
      <c r="N92">
        <v>120.694688</v>
      </c>
      <c r="O92">
        <v>126.520838</v>
      </c>
      <c r="P92">
        <v>137.242189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17.513999999999999</v>
      </c>
      <c r="W92">
        <v>32.474499999999999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39.660544000000002</v>
      </c>
      <c r="AE92">
        <v>53.905351000000003</v>
      </c>
      <c r="AF92">
        <v>25.501062999999998</v>
      </c>
      <c r="AG92">
        <v>22.429442000000002</v>
      </c>
      <c r="AH92">
        <v>151.723648</v>
      </c>
      <c r="AI92">
        <v>3.4724400000000002</v>
      </c>
      <c r="AJ92">
        <v>0</v>
      </c>
      <c r="AK92">
        <v>59.009957999999997</v>
      </c>
      <c r="AL92">
        <v>53.451999999999998</v>
      </c>
      <c r="AM92">
        <v>17.179061999999998</v>
      </c>
      <c r="AN92">
        <v>1.0753569999999999</v>
      </c>
      <c r="AO92">
        <v>0</v>
      </c>
      <c r="AP92">
        <v>1.5371999999999999</v>
      </c>
      <c r="AQ92">
        <v>29.886824000000001</v>
      </c>
      <c r="AR92">
        <v>50.783999999999999</v>
      </c>
      <c r="AS92">
        <v>35.068229000000002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95.544776999999968</v>
      </c>
      <c r="BA92">
        <f t="shared" si="4"/>
        <v>3472.7852580000003</v>
      </c>
      <c r="BD92">
        <v>4.2938999999999998</v>
      </c>
      <c r="BE92">
        <v>0</v>
      </c>
      <c r="BF92">
        <v>0</v>
      </c>
      <c r="BG92">
        <v>0</v>
      </c>
      <c r="BH92">
        <v>2.3411000000000001E-2</v>
      </c>
      <c r="BI92">
        <v>0.82955999999999996</v>
      </c>
      <c r="BJ92">
        <v>0</v>
      </c>
      <c r="BK92">
        <v>1.4063000000000001E-2</v>
      </c>
      <c r="BL92">
        <v>0</v>
      </c>
      <c r="BM92">
        <v>6.3920000000000001E-3</v>
      </c>
      <c r="BN92">
        <v>0</v>
      </c>
      <c r="BO92">
        <v>2</v>
      </c>
      <c r="BP92">
        <v>2.1800000000000002</v>
      </c>
      <c r="BQ92">
        <v>3.542468</v>
      </c>
      <c r="BR92">
        <v>2.609464</v>
      </c>
      <c r="BS92">
        <v>1.61</v>
      </c>
      <c r="BT92">
        <v>4.2558600000000002</v>
      </c>
      <c r="BU92">
        <v>2.8290229999999998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1.78</v>
      </c>
      <c r="CC92">
        <v>0.89</v>
      </c>
      <c r="CD92">
        <v>0.44</v>
      </c>
      <c r="CE92">
        <v>0.88</v>
      </c>
      <c r="CF92">
        <v>0.22</v>
      </c>
      <c r="CG92">
        <v>3.78</v>
      </c>
      <c r="CH92">
        <v>2.8832629999999999</v>
      </c>
      <c r="CI92">
        <v>5.3</v>
      </c>
      <c r="CJ92">
        <v>1.94</v>
      </c>
      <c r="CK92">
        <v>1.85</v>
      </c>
      <c r="CL92">
        <v>5.313701</v>
      </c>
      <c r="CM92">
        <v>0.935114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2.3738440000000001</v>
      </c>
      <c r="CT92">
        <v>1.9021999999999999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95.544776999999968</v>
      </c>
    </row>
    <row r="93" spans="1:114">
      <c r="A93" t="s">
        <v>135</v>
      </c>
      <c r="B93">
        <v>0</v>
      </c>
      <c r="C93">
        <v>24.491994999999999</v>
      </c>
      <c r="D93">
        <v>17.494281999999998</v>
      </c>
      <c r="E93">
        <v>0</v>
      </c>
      <c r="F93">
        <v>0</v>
      </c>
      <c r="G93">
        <v>72.086100000000002</v>
      </c>
      <c r="H93">
        <v>0</v>
      </c>
      <c r="I93">
        <v>69.320623999999995</v>
      </c>
      <c r="J93">
        <v>27.97148</v>
      </c>
      <c r="K93">
        <v>689.35378200000002</v>
      </c>
      <c r="L93">
        <v>661.459879</v>
      </c>
      <c r="M93">
        <v>94.319981999999996</v>
      </c>
      <c r="N93">
        <v>120.694688</v>
      </c>
      <c r="O93">
        <v>126.520838</v>
      </c>
      <c r="P93">
        <v>137.242189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17.513999999999999</v>
      </c>
      <c r="W93">
        <v>32.474499999999999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39.660544000000002</v>
      </c>
      <c r="AE93">
        <v>53.905351000000003</v>
      </c>
      <c r="AF93">
        <v>25.501062999999998</v>
      </c>
      <c r="AG93">
        <v>22.429442000000002</v>
      </c>
      <c r="AH93">
        <v>151.723648</v>
      </c>
      <c r="AI93">
        <v>16.667714</v>
      </c>
      <c r="AJ93">
        <v>0</v>
      </c>
      <c r="AK93">
        <v>59.009957999999997</v>
      </c>
      <c r="AL93">
        <v>53.451999999999998</v>
      </c>
      <c r="AM93">
        <v>17.179061999999998</v>
      </c>
      <c r="AN93">
        <v>1.0753569999999999</v>
      </c>
      <c r="AO93">
        <v>0</v>
      </c>
      <c r="AP93">
        <v>1.5371999999999999</v>
      </c>
      <c r="AQ93">
        <v>29.886824000000001</v>
      </c>
      <c r="AR93">
        <v>50.783999999999999</v>
      </c>
      <c r="AS93">
        <v>35.068229000000002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95.585724999999968</v>
      </c>
      <c r="BA93">
        <f t="shared" si="4"/>
        <v>3487.187765000001</v>
      </c>
      <c r="BD93">
        <v>4.2938999999999998</v>
      </c>
      <c r="BE93">
        <v>0</v>
      </c>
      <c r="BF93">
        <v>0</v>
      </c>
      <c r="BG93">
        <v>0</v>
      </c>
      <c r="BH93">
        <v>2.3597E-2</v>
      </c>
      <c r="BI93">
        <v>0.82955999999999996</v>
      </c>
      <c r="BJ93">
        <v>0</v>
      </c>
      <c r="BK93">
        <v>1.4063000000000001E-2</v>
      </c>
      <c r="BL93">
        <v>0</v>
      </c>
      <c r="BM93">
        <v>6.3920000000000001E-3</v>
      </c>
      <c r="BN93">
        <v>0</v>
      </c>
      <c r="BO93">
        <v>2</v>
      </c>
      <c r="BP93">
        <v>2.1800000000000002</v>
      </c>
      <c r="BQ93">
        <v>3.542468</v>
      </c>
      <c r="BR93">
        <v>2.609464</v>
      </c>
      <c r="BS93">
        <v>1.61</v>
      </c>
      <c r="BT93">
        <v>4.2558600000000002</v>
      </c>
      <c r="BU93">
        <v>2.8290229999999998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1.78</v>
      </c>
      <c r="CC93">
        <v>0.89</v>
      </c>
      <c r="CD93">
        <v>0.44</v>
      </c>
      <c r="CE93">
        <v>0.88</v>
      </c>
      <c r="CF93">
        <v>0.22</v>
      </c>
      <c r="CG93">
        <v>3.78</v>
      </c>
      <c r="CH93">
        <v>2.8832629999999999</v>
      </c>
      <c r="CI93">
        <v>5.3</v>
      </c>
      <c r="CJ93">
        <v>1.94</v>
      </c>
      <c r="CK93">
        <v>1.85</v>
      </c>
      <c r="CL93">
        <v>5.313701</v>
      </c>
      <c r="CM93">
        <v>0.935114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2.3738440000000001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95.585724999999968</v>
      </c>
    </row>
    <row r="94" spans="1:114">
      <c r="A94" t="s">
        <v>136</v>
      </c>
      <c r="B94">
        <v>0</v>
      </c>
      <c r="C94">
        <v>24.491994999999999</v>
      </c>
      <c r="D94">
        <v>17.494281999999998</v>
      </c>
      <c r="E94">
        <v>0</v>
      </c>
      <c r="F94">
        <v>0</v>
      </c>
      <c r="G94">
        <v>72.086100000000002</v>
      </c>
      <c r="H94">
        <v>0</v>
      </c>
      <c r="I94">
        <v>69.320623999999995</v>
      </c>
      <c r="J94">
        <v>27.97148</v>
      </c>
      <c r="K94">
        <v>689.35378200000002</v>
      </c>
      <c r="L94">
        <v>661.459879</v>
      </c>
      <c r="M94">
        <v>94.319981999999996</v>
      </c>
      <c r="N94">
        <v>120.694688</v>
      </c>
      <c r="O94">
        <v>126.520838</v>
      </c>
      <c r="P94">
        <v>137.242189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17.513999999999999</v>
      </c>
      <c r="W94">
        <v>32.474499999999999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39.660544000000002</v>
      </c>
      <c r="AE94">
        <v>53.905351000000003</v>
      </c>
      <c r="AF94">
        <v>25.501062999999998</v>
      </c>
      <c r="AG94">
        <v>22.429442000000002</v>
      </c>
      <c r="AH94">
        <v>151.723648</v>
      </c>
      <c r="AI94">
        <v>16.667714</v>
      </c>
      <c r="AJ94">
        <v>0</v>
      </c>
      <c r="AK94">
        <v>59.009957999999997</v>
      </c>
      <c r="AL94">
        <v>53.451999999999998</v>
      </c>
      <c r="AM94">
        <v>17.179061999999998</v>
      </c>
      <c r="AN94">
        <v>1.0753569999999999</v>
      </c>
      <c r="AO94">
        <v>0</v>
      </c>
      <c r="AP94">
        <v>1.5371999999999999</v>
      </c>
      <c r="AQ94">
        <v>29.886824000000001</v>
      </c>
      <c r="AR94">
        <v>50.783999999999999</v>
      </c>
      <c r="AS94">
        <v>35.068229000000002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95.52572499999998</v>
      </c>
      <c r="BA94">
        <f t="shared" si="4"/>
        <v>3487.1277650000011</v>
      </c>
      <c r="BD94">
        <v>4.2938999999999998</v>
      </c>
      <c r="BE94">
        <v>0</v>
      </c>
      <c r="BF94">
        <v>0</v>
      </c>
      <c r="BG94">
        <v>0</v>
      </c>
      <c r="BH94">
        <v>2.3597E-2</v>
      </c>
      <c r="BI94">
        <v>0.82955999999999996</v>
      </c>
      <c r="BJ94">
        <v>0</v>
      </c>
      <c r="BK94">
        <v>1.4063000000000001E-2</v>
      </c>
      <c r="BL94">
        <v>0</v>
      </c>
      <c r="BM94">
        <v>6.3920000000000001E-3</v>
      </c>
      <c r="BN94">
        <v>0</v>
      </c>
      <c r="BO94">
        <v>2</v>
      </c>
      <c r="BP94">
        <v>2.1800000000000002</v>
      </c>
      <c r="BQ94">
        <v>3.542468</v>
      </c>
      <c r="BR94">
        <v>2.609464</v>
      </c>
      <c r="BS94">
        <v>1.61</v>
      </c>
      <c r="BT94">
        <v>4.2558600000000002</v>
      </c>
      <c r="BU94">
        <v>2.8290229999999998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1.78</v>
      </c>
      <c r="CC94">
        <v>0.85</v>
      </c>
      <c r="CD94">
        <v>0.42</v>
      </c>
      <c r="CE94">
        <v>0.88</v>
      </c>
      <c r="CF94">
        <v>0.22</v>
      </c>
      <c r="CG94">
        <v>3.78</v>
      </c>
      <c r="CH94">
        <v>2.8832629999999999</v>
      </c>
      <c r="CI94">
        <v>5.3</v>
      </c>
      <c r="CJ94">
        <v>1.94</v>
      </c>
      <c r="CK94">
        <v>1.85</v>
      </c>
      <c r="CL94">
        <v>5.313701</v>
      </c>
      <c r="CM94">
        <v>0.935114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2.3738440000000001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95.52572499999998</v>
      </c>
    </row>
    <row r="95" spans="1:114">
      <c r="A95" t="s">
        <v>137</v>
      </c>
      <c r="B95">
        <v>0</v>
      </c>
      <c r="C95">
        <v>24.491994999999999</v>
      </c>
      <c r="D95">
        <v>17.494281999999998</v>
      </c>
      <c r="E95">
        <v>0</v>
      </c>
      <c r="F95">
        <v>0</v>
      </c>
      <c r="G95">
        <v>72.086100000000002</v>
      </c>
      <c r="H95">
        <v>0</v>
      </c>
      <c r="I95">
        <v>69.320623999999995</v>
      </c>
      <c r="J95">
        <v>27.97148</v>
      </c>
      <c r="K95">
        <v>689.35378200000002</v>
      </c>
      <c r="L95">
        <v>661.459879</v>
      </c>
      <c r="M95">
        <v>94.319981999999996</v>
      </c>
      <c r="N95">
        <v>120.694688</v>
      </c>
      <c r="O95">
        <v>126.520838</v>
      </c>
      <c r="P95">
        <v>137.242189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17.513999999999999</v>
      </c>
      <c r="W95">
        <v>32.474499999999999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29.745408000000001</v>
      </c>
      <c r="AE95">
        <v>53.905351000000003</v>
      </c>
      <c r="AF95">
        <v>17.638235999999999</v>
      </c>
      <c r="AG95">
        <v>22.429442000000002</v>
      </c>
      <c r="AH95">
        <v>112.615393</v>
      </c>
      <c r="AI95">
        <v>16.667714</v>
      </c>
      <c r="AJ95">
        <v>0</v>
      </c>
      <c r="AK95">
        <v>59.009957999999997</v>
      </c>
      <c r="AL95">
        <v>53.451999999999998</v>
      </c>
      <c r="AM95">
        <v>17.179061999999998</v>
      </c>
      <c r="AN95">
        <v>1.0753569999999999</v>
      </c>
      <c r="AO95">
        <v>0</v>
      </c>
      <c r="AP95">
        <v>1.5371999999999999</v>
      </c>
      <c r="AQ95">
        <v>29.886824000000001</v>
      </c>
      <c r="AR95">
        <v>50.783999999999999</v>
      </c>
      <c r="AS95">
        <v>35.068229000000002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94.684467999999981</v>
      </c>
      <c r="BA95">
        <f t="shared" si="4"/>
        <v>3429.4002900000005</v>
      </c>
      <c r="BD95">
        <v>4.2938999999999998</v>
      </c>
      <c r="BE95">
        <v>0</v>
      </c>
      <c r="BF95">
        <v>0</v>
      </c>
      <c r="BG95">
        <v>0</v>
      </c>
      <c r="BH95">
        <v>2.3597E-2</v>
      </c>
      <c r="BI95">
        <v>0.82955999999999996</v>
      </c>
      <c r="BJ95">
        <v>0</v>
      </c>
      <c r="BK95">
        <v>1.4222E-2</v>
      </c>
      <c r="BL95">
        <v>0</v>
      </c>
      <c r="BM95">
        <v>6.3920000000000001E-3</v>
      </c>
      <c r="BN95">
        <v>0</v>
      </c>
      <c r="BO95">
        <v>2</v>
      </c>
      <c r="BP95">
        <v>2.1800000000000002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2.7377639999999999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1.78</v>
      </c>
      <c r="CC95">
        <v>0.85</v>
      </c>
      <c r="CD95">
        <v>0.42</v>
      </c>
      <c r="CE95">
        <v>0.88</v>
      </c>
      <c r="CF95">
        <v>0.22</v>
      </c>
      <c r="CG95">
        <v>3.78</v>
      </c>
      <c r="CH95">
        <v>2.1695139999999999</v>
      </c>
      <c r="CI95">
        <v>5.3</v>
      </c>
      <c r="CJ95">
        <v>1.94</v>
      </c>
      <c r="CK95">
        <v>1.85</v>
      </c>
      <c r="CL95">
        <v>5.313701</v>
      </c>
      <c r="CM95">
        <v>0.935114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2.3954240000000002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94.684467999999981</v>
      </c>
    </row>
    <row r="96" spans="1:114">
      <c r="A96" t="s">
        <v>138</v>
      </c>
      <c r="B96">
        <v>0</v>
      </c>
      <c r="C96">
        <v>24.491994999999999</v>
      </c>
      <c r="D96">
        <v>17.494281999999998</v>
      </c>
      <c r="E96">
        <v>0</v>
      </c>
      <c r="F96">
        <v>0</v>
      </c>
      <c r="G96">
        <v>72.086100000000002</v>
      </c>
      <c r="H96">
        <v>0</v>
      </c>
      <c r="I96">
        <v>69.320623999999995</v>
      </c>
      <c r="J96">
        <v>27.97148</v>
      </c>
      <c r="K96">
        <v>689.35378200000002</v>
      </c>
      <c r="L96">
        <v>661.459879</v>
      </c>
      <c r="M96">
        <v>94.319981999999996</v>
      </c>
      <c r="N96">
        <v>120.694688</v>
      </c>
      <c r="O96">
        <v>126.520838</v>
      </c>
      <c r="P96">
        <v>137.242189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17.513999999999999</v>
      </c>
      <c r="W96">
        <v>32.474499999999999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22.429442000000002</v>
      </c>
      <c r="AH96">
        <v>87.020985999999994</v>
      </c>
      <c r="AI96">
        <v>16.667714</v>
      </c>
      <c r="AJ96">
        <v>0</v>
      </c>
      <c r="AK96">
        <v>59.009957999999997</v>
      </c>
      <c r="AL96">
        <v>53.451999999999998</v>
      </c>
      <c r="AM96">
        <v>17.179061999999998</v>
      </c>
      <c r="AN96">
        <v>1.0753569999999999</v>
      </c>
      <c r="AO96">
        <v>0</v>
      </c>
      <c r="AP96">
        <v>1.5371999999999999</v>
      </c>
      <c r="AQ96">
        <v>29.886824000000001</v>
      </c>
      <c r="AR96">
        <v>50.783999999999999</v>
      </c>
      <c r="AS96">
        <v>35.068229000000002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93.125824999999978</v>
      </c>
      <c r="BA96">
        <f t="shared" si="4"/>
        <v>3392.1195950000006</v>
      </c>
      <c r="BD96">
        <v>4.2938999999999998</v>
      </c>
      <c r="BE96">
        <v>0</v>
      </c>
      <c r="BF96">
        <v>0</v>
      </c>
      <c r="BG96">
        <v>0</v>
      </c>
      <c r="BH96">
        <v>2.3597E-2</v>
      </c>
      <c r="BI96">
        <v>0.82955999999999996</v>
      </c>
      <c r="BJ96">
        <v>0</v>
      </c>
      <c r="BK96">
        <v>1.4222E-2</v>
      </c>
      <c r="BL96">
        <v>0</v>
      </c>
      <c r="BM96">
        <v>6.3920000000000001E-3</v>
      </c>
      <c r="BN96">
        <v>0</v>
      </c>
      <c r="BO96">
        <v>2</v>
      </c>
      <c r="BP96">
        <v>2.1800000000000002</v>
      </c>
      <c r="BQ96">
        <v>3.542468</v>
      </c>
      <c r="BR96">
        <v>2.5514760000000001</v>
      </c>
      <c r="BS96">
        <v>1.61</v>
      </c>
      <c r="BT96">
        <v>3.1918950000000001</v>
      </c>
      <c r="BU96">
        <v>2.7377639999999999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1.78</v>
      </c>
      <c r="CC96">
        <v>0.85</v>
      </c>
      <c r="CD96">
        <v>0.42</v>
      </c>
      <c r="CE96">
        <v>0.88</v>
      </c>
      <c r="CF96">
        <v>0.22</v>
      </c>
      <c r="CG96">
        <v>3.78</v>
      </c>
      <c r="CH96">
        <v>1.674836</v>
      </c>
      <c r="CI96">
        <v>5.3</v>
      </c>
      <c r="CJ96">
        <v>1.94</v>
      </c>
      <c r="CK96">
        <v>1.85</v>
      </c>
      <c r="CL96">
        <v>5.313701</v>
      </c>
      <c r="CM96">
        <v>0.935114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2.3954240000000002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93.125824999999978</v>
      </c>
    </row>
    <row r="97" spans="1:114">
      <c r="A97" t="s">
        <v>139</v>
      </c>
      <c r="B97">
        <v>0</v>
      </c>
      <c r="C97">
        <v>24.491994999999999</v>
      </c>
      <c r="D97">
        <v>17.494281999999998</v>
      </c>
      <c r="E97">
        <v>0</v>
      </c>
      <c r="F97">
        <v>0</v>
      </c>
      <c r="G97">
        <v>72.086100000000002</v>
      </c>
      <c r="H97">
        <v>0</v>
      </c>
      <c r="I97">
        <v>69.320623999999995</v>
      </c>
      <c r="J97">
        <v>27.97148</v>
      </c>
      <c r="K97">
        <v>689.35378200000002</v>
      </c>
      <c r="L97">
        <v>661.459879</v>
      </c>
      <c r="M97">
        <v>94.319981999999996</v>
      </c>
      <c r="N97">
        <v>120.694688</v>
      </c>
      <c r="O97">
        <v>126.520838</v>
      </c>
      <c r="P97">
        <v>137.242189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17.513999999999999</v>
      </c>
      <c r="W97">
        <v>32.474499999999999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17.962202000000001</v>
      </c>
      <c r="AE97">
        <v>53.905351000000003</v>
      </c>
      <c r="AF97">
        <v>17.425726999999998</v>
      </c>
      <c r="AG97">
        <v>22.429442000000002</v>
      </c>
      <c r="AH97">
        <v>70.845320000000001</v>
      </c>
      <c r="AI97">
        <v>16.667714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1.0753569999999999</v>
      </c>
      <c r="AO97">
        <v>0</v>
      </c>
      <c r="AP97">
        <v>1.5371999999999999</v>
      </c>
      <c r="AQ97">
        <v>29.886824000000001</v>
      </c>
      <c r="AR97">
        <v>50.783999999999999</v>
      </c>
      <c r="AS97">
        <v>35.068229000000002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92.815069999999977</v>
      </c>
      <c r="BA97">
        <f t="shared" si="4"/>
        <v>3373.765104000001</v>
      </c>
      <c r="BD97">
        <v>4.2938999999999998</v>
      </c>
      <c r="BE97">
        <v>0</v>
      </c>
      <c r="BF97">
        <v>0</v>
      </c>
      <c r="BG97">
        <v>0</v>
      </c>
      <c r="BH97">
        <v>2.3782000000000001E-2</v>
      </c>
      <c r="BI97">
        <v>0.82955999999999996</v>
      </c>
      <c r="BJ97">
        <v>0</v>
      </c>
      <c r="BK97">
        <v>1.4222E-2</v>
      </c>
      <c r="BL97">
        <v>0</v>
      </c>
      <c r="BM97">
        <v>6.3920000000000001E-3</v>
      </c>
      <c r="BN97">
        <v>0</v>
      </c>
      <c r="BO97">
        <v>2</v>
      </c>
      <c r="BP97">
        <v>2.1800000000000002</v>
      </c>
      <c r="BQ97">
        <v>3.542468</v>
      </c>
      <c r="BR97">
        <v>2.5514760000000001</v>
      </c>
      <c r="BS97">
        <v>1.61</v>
      </c>
      <c r="BT97">
        <v>3.1918950000000001</v>
      </c>
      <c r="BU97">
        <v>2.7377639999999999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1.78</v>
      </c>
      <c r="CC97">
        <v>0.85</v>
      </c>
      <c r="CD97">
        <v>0.42</v>
      </c>
      <c r="CE97">
        <v>0.88</v>
      </c>
      <c r="CF97">
        <v>0.22</v>
      </c>
      <c r="CG97">
        <v>3.78</v>
      </c>
      <c r="CH97">
        <v>1.363896</v>
      </c>
      <c r="CI97">
        <v>5.3</v>
      </c>
      <c r="CJ97">
        <v>1.94</v>
      </c>
      <c r="CK97">
        <v>1.85</v>
      </c>
      <c r="CL97">
        <v>5.313701</v>
      </c>
      <c r="CM97">
        <v>0.935114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2.3954240000000002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92.815069999999977</v>
      </c>
    </row>
    <row r="98" spans="1:114">
      <c r="A98" t="s">
        <v>140</v>
      </c>
      <c r="B98">
        <v>0</v>
      </c>
      <c r="C98">
        <v>24.491994999999999</v>
      </c>
      <c r="D98">
        <v>17.494281999999998</v>
      </c>
      <c r="E98">
        <v>0</v>
      </c>
      <c r="F98">
        <v>0</v>
      </c>
      <c r="G98">
        <v>72.086100000000002</v>
      </c>
      <c r="H98">
        <v>0</v>
      </c>
      <c r="I98">
        <v>69.320623999999995</v>
      </c>
      <c r="J98">
        <v>27.97148</v>
      </c>
      <c r="K98">
        <v>689.35378200000002</v>
      </c>
      <c r="L98">
        <v>661.459879</v>
      </c>
      <c r="M98">
        <v>94.319981999999996</v>
      </c>
      <c r="N98">
        <v>120.694688</v>
      </c>
      <c r="O98">
        <v>126.520838</v>
      </c>
      <c r="P98">
        <v>137.242189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17.513999999999999</v>
      </c>
      <c r="W98">
        <v>32.474499999999999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53.905351000000003</v>
      </c>
      <c r="AF98">
        <v>17.425726999999998</v>
      </c>
      <c r="AG98">
        <v>22.429442000000002</v>
      </c>
      <c r="AH98">
        <v>50.574548999999998</v>
      </c>
      <c r="AI98">
        <v>16.667714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1.0753569999999999</v>
      </c>
      <c r="AO98">
        <v>0</v>
      </c>
      <c r="AP98">
        <v>1.5371999999999999</v>
      </c>
      <c r="AQ98">
        <v>29.886824000000001</v>
      </c>
      <c r="AR98">
        <v>50.783999999999999</v>
      </c>
      <c r="AS98">
        <v>35.068229000000002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92.426394999999971</v>
      </c>
      <c r="BA98">
        <f t="shared" si="4"/>
        <v>3335.1434560000007</v>
      </c>
      <c r="BD98">
        <v>4.2938999999999998</v>
      </c>
      <c r="BE98">
        <v>0</v>
      </c>
      <c r="BF98">
        <v>0</v>
      </c>
      <c r="BG98">
        <v>0</v>
      </c>
      <c r="BH98">
        <v>2.3782000000000001E-2</v>
      </c>
      <c r="BI98">
        <v>0.82955999999999996</v>
      </c>
      <c r="BJ98">
        <v>0</v>
      </c>
      <c r="BK98">
        <v>1.4222E-2</v>
      </c>
      <c r="BL98">
        <v>0</v>
      </c>
      <c r="BM98">
        <v>6.3920000000000001E-3</v>
      </c>
      <c r="BN98">
        <v>0</v>
      </c>
      <c r="BO98">
        <v>2</v>
      </c>
      <c r="BP98">
        <v>2.1800000000000002</v>
      </c>
      <c r="BQ98">
        <v>3.542468</v>
      </c>
      <c r="BR98">
        <v>2.5514760000000001</v>
      </c>
      <c r="BS98">
        <v>1.61</v>
      </c>
      <c r="BT98">
        <v>3.1918950000000001</v>
      </c>
      <c r="BU98">
        <v>2.7377639999999999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1.78</v>
      </c>
      <c r="CC98">
        <v>0.85</v>
      </c>
      <c r="CD98">
        <v>0.42</v>
      </c>
      <c r="CE98">
        <v>0.88</v>
      </c>
      <c r="CF98">
        <v>0.22</v>
      </c>
      <c r="CG98">
        <v>3.78</v>
      </c>
      <c r="CH98">
        <v>0.975221</v>
      </c>
      <c r="CI98">
        <v>5.3</v>
      </c>
      <c r="CJ98">
        <v>1.94</v>
      </c>
      <c r="CK98">
        <v>1.85</v>
      </c>
      <c r="CL98">
        <v>5.313701</v>
      </c>
      <c r="CM98">
        <v>0.935114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2.3954240000000002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92.426394999999971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0.77557985675000007</v>
      </c>
      <c r="D99">
        <f t="shared" si="6"/>
        <v>0.2259678085000002</v>
      </c>
      <c r="E99">
        <f t="shared" si="6"/>
        <v>0</v>
      </c>
      <c r="F99">
        <f t="shared" si="6"/>
        <v>0</v>
      </c>
      <c r="G99">
        <f t="shared" si="6"/>
        <v>1.7372750160000043</v>
      </c>
      <c r="H99">
        <f t="shared" si="6"/>
        <v>0</v>
      </c>
      <c r="I99">
        <f t="shared" si="6"/>
        <v>2.0303645910000019</v>
      </c>
      <c r="J99">
        <f t="shared" si="6"/>
        <v>0.27545827875000028</v>
      </c>
      <c r="K99">
        <f t="shared" si="6"/>
        <v>11.675547647999988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3.3239554200000008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8.3753999999999849</v>
      </c>
      <c r="V99">
        <f t="shared" si="6"/>
        <v>0.44521699999999914</v>
      </c>
      <c r="W99">
        <f t="shared" si="6"/>
        <v>0.9648204299999984</v>
      </c>
      <c r="X99">
        <f t="shared" si="6"/>
        <v>3.540375</v>
      </c>
      <c r="Y99">
        <f t="shared" si="6"/>
        <v>0</v>
      </c>
      <c r="Z99">
        <f t="shared" si="6"/>
        <v>0.36044305000000021</v>
      </c>
      <c r="AA99">
        <f t="shared" si="6"/>
        <v>0.72567740999999975</v>
      </c>
      <c r="AB99">
        <f t="shared" si="6"/>
        <v>0.72694351224999953</v>
      </c>
      <c r="AC99">
        <f t="shared" si="6"/>
        <v>0.49353108924999967</v>
      </c>
      <c r="AD99">
        <f t="shared" si="6"/>
        <v>0.27467800649999985</v>
      </c>
      <c r="AE99">
        <f t="shared" si="6"/>
        <v>1.236283664000001</v>
      </c>
      <c r="AF99">
        <f t="shared" si="6"/>
        <v>0.28168049325000016</v>
      </c>
      <c r="AG99">
        <f t="shared" si="6"/>
        <v>0.87262332800000031</v>
      </c>
      <c r="AH99">
        <f t="shared" si="6"/>
        <v>1.1527721160000004</v>
      </c>
      <c r="AI99">
        <f t="shared" si="6"/>
        <v>0.18812015725000011</v>
      </c>
      <c r="AJ99">
        <f t="shared" si="6"/>
        <v>0</v>
      </c>
      <c r="AK99">
        <f t="shared" si="6"/>
        <v>1.4162389919999989</v>
      </c>
      <c r="AL99">
        <f t="shared" si="6"/>
        <v>1.3164007500000001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3.4651050000000003E-2</v>
      </c>
      <c r="AQ99">
        <f t="shared" si="6"/>
        <v>0.40797634324999971</v>
      </c>
      <c r="AR99">
        <f t="shared" si="6"/>
        <v>1.2254400000000003</v>
      </c>
      <c r="AS99">
        <f t="shared" si="6"/>
        <v>0.84339090599999977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2.1899498445000005</v>
      </c>
      <c r="BA99">
        <f>SUM(B99:AZ99)</f>
        <v>74.245932569250002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3.7054324999999974E-4</v>
      </c>
      <c r="BG99">
        <f t="shared" si="7"/>
        <v>0</v>
      </c>
      <c r="BH99">
        <f t="shared" si="7"/>
        <v>1.8907024999999987E-4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4.0142649999999977E-4</v>
      </c>
      <c r="BL99">
        <f t="shared" si="8"/>
        <v>0</v>
      </c>
      <c r="BM99">
        <f t="shared" si="8"/>
        <v>8.3978500000000077E-5</v>
      </c>
      <c r="BN99">
        <f t="shared" si="8"/>
        <v>0</v>
      </c>
      <c r="BO99">
        <f t="shared" si="8"/>
        <v>4.8000000000000001E-2</v>
      </c>
      <c r="BP99">
        <f t="shared" si="8"/>
        <v>5.2320000000000116E-2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2.9554583249999995E-2</v>
      </c>
      <c r="BU99">
        <f t="shared" si="8"/>
        <v>7.0366252000000018E-2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4.2845000000000015E-2</v>
      </c>
      <c r="CC99">
        <f t="shared" si="8"/>
        <v>2.0682500000000017E-2</v>
      </c>
      <c r="CD99">
        <f t="shared" si="8"/>
        <v>1.0387500000000015E-2</v>
      </c>
      <c r="CE99">
        <f t="shared" si="8"/>
        <v>2.1119999999999993E-2</v>
      </c>
      <c r="CF99">
        <f t="shared" si="8"/>
        <v>5.1200000000000004E-3</v>
      </c>
      <c r="CG99">
        <f t="shared" si="8"/>
        <v>9.0719999999999815E-2</v>
      </c>
      <c r="CH99">
        <f t="shared" si="8"/>
        <v>2.2099714250000013E-2</v>
      </c>
      <c r="CI99">
        <f t="shared" si="8"/>
        <v>0.14332500000000004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5.6718683999999929E-2</v>
      </c>
      <c r="CT99">
        <f t="shared" si="8"/>
        <v>4.5982036499999906E-2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2.1899498445000005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E3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287.21870000000001</v>
      </c>
      <c r="L3">
        <v>434.73794800000002</v>
      </c>
      <c r="M3">
        <v>94.319981999999996</v>
      </c>
      <c r="N3">
        <v>120.69</v>
      </c>
      <c r="O3">
        <v>126.52</v>
      </c>
      <c r="P3">
        <v>144.02676099999999</v>
      </c>
      <c r="Q3">
        <v>22.19</v>
      </c>
      <c r="R3">
        <v>43.5428</v>
      </c>
      <c r="S3">
        <v>25.790531000000001</v>
      </c>
      <c r="T3">
        <v>1.4224559999999999</v>
      </c>
      <c r="U3">
        <v>348.97500000000002</v>
      </c>
      <c r="V3">
        <v>19.459900000000001</v>
      </c>
      <c r="W3">
        <v>46.399079999999998</v>
      </c>
      <c r="X3">
        <v>122.61588999999999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35.813791000000002</v>
      </c>
      <c r="AF3">
        <v>17.425726999999998</v>
      </c>
      <c r="AG3">
        <v>43.324236999999997</v>
      </c>
      <c r="AH3">
        <v>20.475525999999999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0.64049999999999996</v>
      </c>
      <c r="AQ3">
        <v>29.886824000000001</v>
      </c>
      <c r="AR3">
        <v>50.783999999999999</v>
      </c>
      <c r="AS3">
        <v>35.652698999999998</v>
      </c>
      <c r="AT3">
        <v>11.250025000000001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71.102043999999992</v>
      </c>
      <c r="BA3">
        <f>SUM(B3:AZ3)</f>
        <v>2422.1351710000017</v>
      </c>
      <c r="BB3">
        <v>0</v>
      </c>
      <c r="BD3">
        <v>6.05</v>
      </c>
      <c r="BE3">
        <v>1.94</v>
      </c>
      <c r="BF3">
        <v>0</v>
      </c>
      <c r="BG3">
        <v>1.85</v>
      </c>
      <c r="BH3">
        <v>4.78</v>
      </c>
      <c r="BI3">
        <v>0.84</v>
      </c>
      <c r="BJ3">
        <v>0.42</v>
      </c>
      <c r="BK3">
        <v>1.78</v>
      </c>
      <c r="BL3">
        <v>0</v>
      </c>
      <c r="BM3">
        <v>0.2</v>
      </c>
      <c r="BN3">
        <v>0</v>
      </c>
      <c r="BO3">
        <v>3.78</v>
      </c>
      <c r="BP3">
        <v>0.24</v>
      </c>
      <c r="BQ3">
        <v>2</v>
      </c>
      <c r="BR3">
        <v>2.1800000000000002</v>
      </c>
      <c r="BS3">
        <v>1.61</v>
      </c>
      <c r="BT3">
        <v>2.9693339999999999</v>
      </c>
      <c r="BU3">
        <v>1.341844</v>
      </c>
      <c r="BV3">
        <v>2.3954240000000002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3.5424669999999998</v>
      </c>
      <c r="CO3">
        <v>2.1469499999999999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3.1918950000000001</v>
      </c>
      <c r="CV3">
        <v>0.39574100000000001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71.102043999999992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319.43869999999998</v>
      </c>
      <c r="L4">
        <v>459.81483600000001</v>
      </c>
      <c r="M4">
        <v>94.319981999999996</v>
      </c>
      <c r="N4">
        <v>120.69</v>
      </c>
      <c r="O4">
        <v>126.52</v>
      </c>
      <c r="P4">
        <v>144.02676099999999</v>
      </c>
      <c r="Q4">
        <v>22.19</v>
      </c>
      <c r="R4">
        <v>43.5428</v>
      </c>
      <c r="S4">
        <v>26.96</v>
      </c>
      <c r="T4">
        <v>1.4276059999999999</v>
      </c>
      <c r="U4">
        <v>348.97500000000002</v>
      </c>
      <c r="V4">
        <v>19.459900000000001</v>
      </c>
      <c r="W4">
        <v>46.399079999999998</v>
      </c>
      <c r="X4">
        <v>116.26090000000001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35.813791000000002</v>
      </c>
      <c r="AF4">
        <v>17.425726999999998</v>
      </c>
      <c r="AG4">
        <v>43.324236999999997</v>
      </c>
      <c r="AH4">
        <v>20.475525999999999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0.64049999999999996</v>
      </c>
      <c r="AQ4">
        <v>29.886824000000001</v>
      </c>
      <c r="AR4">
        <v>50.783999999999999</v>
      </c>
      <c r="AS4">
        <v>35.652698999999998</v>
      </c>
      <c r="AT4">
        <v>11.250025000000001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66.322043999999991</v>
      </c>
      <c r="BA4">
        <f t="shared" ref="BA4:BA67" si="1">SUM(B4:AZ4)</f>
        <v>2469.4716880000001</v>
      </c>
      <c r="BB4">
        <v>1</v>
      </c>
      <c r="BD4">
        <v>6.05</v>
      </c>
      <c r="BE4">
        <v>1.94</v>
      </c>
      <c r="BF4">
        <v>0</v>
      </c>
      <c r="BG4">
        <v>1.85</v>
      </c>
      <c r="BH4">
        <v>0</v>
      </c>
      <c r="BI4">
        <v>0.84</v>
      </c>
      <c r="BJ4">
        <v>0.42</v>
      </c>
      <c r="BK4">
        <v>1.78</v>
      </c>
      <c r="BL4">
        <v>0</v>
      </c>
      <c r="BM4">
        <v>0.2</v>
      </c>
      <c r="BN4">
        <v>0</v>
      </c>
      <c r="BO4">
        <v>3.78</v>
      </c>
      <c r="BP4">
        <v>0.24</v>
      </c>
      <c r="BQ4">
        <v>2</v>
      </c>
      <c r="BR4">
        <v>2.1800000000000002</v>
      </c>
      <c r="BS4">
        <v>1.61</v>
      </c>
      <c r="BT4">
        <v>2.9693339999999999</v>
      </c>
      <c r="BU4">
        <v>1.341844</v>
      </c>
      <c r="BV4">
        <v>2.3954240000000002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3.5424669999999998</v>
      </c>
      <c r="CO4">
        <v>2.1469499999999999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3.1918950000000001</v>
      </c>
      <c r="CV4">
        <v>0.39574100000000001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66.322043999999991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312.76487400000002</v>
      </c>
      <c r="L5">
        <v>435.72710000000001</v>
      </c>
      <c r="M5">
        <v>94.319981999999996</v>
      </c>
      <c r="N5">
        <v>120.69</v>
      </c>
      <c r="O5">
        <v>126.52</v>
      </c>
      <c r="P5">
        <v>144.02676099999999</v>
      </c>
      <c r="Q5">
        <v>18.648900000000001</v>
      </c>
      <c r="R5">
        <v>43.5428</v>
      </c>
      <c r="S5">
        <v>26.643460999999999</v>
      </c>
      <c r="T5">
        <v>1.4276059999999999</v>
      </c>
      <c r="U5">
        <v>348.97500000000002</v>
      </c>
      <c r="V5">
        <v>19.459900000000001</v>
      </c>
      <c r="W5">
        <v>46.399079999999998</v>
      </c>
      <c r="X5">
        <v>116.26090000000001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35.813791000000002</v>
      </c>
      <c r="AF5">
        <v>17.425726999999998</v>
      </c>
      <c r="AG5">
        <v>43.324236999999997</v>
      </c>
      <c r="AH5">
        <v>20.475525999999999</v>
      </c>
      <c r="AI5">
        <v>0</v>
      </c>
      <c r="AJ5">
        <v>0</v>
      </c>
      <c r="AK5">
        <v>59.009957999999997</v>
      </c>
      <c r="AL5">
        <v>65.072000000000003</v>
      </c>
      <c r="AM5">
        <v>17.179061999999998</v>
      </c>
      <c r="AN5">
        <v>1.0753569999999999</v>
      </c>
      <c r="AO5">
        <v>0</v>
      </c>
      <c r="AP5">
        <v>0.64049999999999996</v>
      </c>
      <c r="AQ5">
        <v>29.886824000000001</v>
      </c>
      <c r="AR5">
        <v>50.783999999999999</v>
      </c>
      <c r="AS5">
        <v>35.652698999999998</v>
      </c>
      <c r="AT5">
        <v>10.310778000000001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66.322043999999991</v>
      </c>
      <c r="BA5">
        <f t="shared" si="1"/>
        <v>2445.5332400000007</v>
      </c>
      <c r="BB5">
        <v>2</v>
      </c>
      <c r="BD5">
        <v>6.05</v>
      </c>
      <c r="BE5">
        <v>1.94</v>
      </c>
      <c r="BF5">
        <v>0</v>
      </c>
      <c r="BG5">
        <v>1.85</v>
      </c>
      <c r="BH5">
        <v>0</v>
      </c>
      <c r="BI5">
        <v>0.84</v>
      </c>
      <c r="BJ5">
        <v>0.42</v>
      </c>
      <c r="BK5">
        <v>1.78</v>
      </c>
      <c r="BL5">
        <v>0</v>
      </c>
      <c r="BM5">
        <v>0.2</v>
      </c>
      <c r="BN5">
        <v>0</v>
      </c>
      <c r="BO5">
        <v>3.78</v>
      </c>
      <c r="BP5">
        <v>0.24</v>
      </c>
      <c r="BQ5">
        <v>2</v>
      </c>
      <c r="BR5">
        <v>2.1800000000000002</v>
      </c>
      <c r="BS5">
        <v>1.61</v>
      </c>
      <c r="BT5">
        <v>2.9693339999999999</v>
      </c>
      <c r="BU5">
        <v>1.341844</v>
      </c>
      <c r="BV5">
        <v>2.3954240000000002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3.5424669999999998</v>
      </c>
      <c r="CO5">
        <v>2.1469499999999999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3.1918950000000001</v>
      </c>
      <c r="CV5">
        <v>0.39574100000000001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66.322043999999991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274.88470000000001</v>
      </c>
      <c r="L6">
        <v>435.72710000000001</v>
      </c>
      <c r="M6">
        <v>94.319981999999996</v>
      </c>
      <c r="N6">
        <v>120.69</v>
      </c>
      <c r="O6">
        <v>126.52</v>
      </c>
      <c r="P6">
        <v>144.02676099999999</v>
      </c>
      <c r="Q6">
        <v>18.648900000000001</v>
      </c>
      <c r="R6">
        <v>43.5428</v>
      </c>
      <c r="S6">
        <v>23.254999999999999</v>
      </c>
      <c r="T6">
        <v>1.4276059999999999</v>
      </c>
      <c r="U6">
        <v>348.97500000000002</v>
      </c>
      <c r="V6">
        <v>19.459900000000001</v>
      </c>
      <c r="W6">
        <v>46.399079999999998</v>
      </c>
      <c r="X6">
        <v>116.26090000000001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35.813791000000002</v>
      </c>
      <c r="AF6">
        <v>17.425726999999998</v>
      </c>
      <c r="AG6">
        <v>43.324236999999997</v>
      </c>
      <c r="AH6">
        <v>20.475525999999999</v>
      </c>
      <c r="AI6">
        <v>0</v>
      </c>
      <c r="AJ6">
        <v>0</v>
      </c>
      <c r="AK6">
        <v>59.009957999999997</v>
      </c>
      <c r="AL6">
        <v>65.072000000000003</v>
      </c>
      <c r="AM6">
        <v>17.179061999999998</v>
      </c>
      <c r="AN6">
        <v>1.0753569999999999</v>
      </c>
      <c r="AO6">
        <v>0</v>
      </c>
      <c r="AP6">
        <v>0.64049999999999996</v>
      </c>
      <c r="AQ6">
        <v>29.886824000000001</v>
      </c>
      <c r="AR6">
        <v>52.991999999999997</v>
      </c>
      <c r="AS6">
        <v>35.652698999999998</v>
      </c>
      <c r="AT6">
        <v>11.250025000000001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66.322043999999991</v>
      </c>
      <c r="BA6">
        <f t="shared" si="1"/>
        <v>2407.4118520000006</v>
      </c>
      <c r="BB6">
        <v>3</v>
      </c>
      <c r="BD6">
        <v>6.05</v>
      </c>
      <c r="BE6">
        <v>1.94</v>
      </c>
      <c r="BF6">
        <v>0</v>
      </c>
      <c r="BG6">
        <v>1.85</v>
      </c>
      <c r="BH6">
        <v>0</v>
      </c>
      <c r="BI6">
        <v>0.84</v>
      </c>
      <c r="BJ6">
        <v>0.42</v>
      </c>
      <c r="BK6">
        <v>1.78</v>
      </c>
      <c r="BL6">
        <v>0</v>
      </c>
      <c r="BM6">
        <v>0.2</v>
      </c>
      <c r="BN6">
        <v>0</v>
      </c>
      <c r="BO6">
        <v>3.78</v>
      </c>
      <c r="BP6">
        <v>0.24</v>
      </c>
      <c r="BQ6">
        <v>2</v>
      </c>
      <c r="BR6">
        <v>2.1800000000000002</v>
      </c>
      <c r="BS6">
        <v>1.61</v>
      </c>
      <c r="BT6">
        <v>2.9693339999999999</v>
      </c>
      <c r="BU6">
        <v>1.341844</v>
      </c>
      <c r="BV6">
        <v>2.3954240000000002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3.5424669999999998</v>
      </c>
      <c r="CO6">
        <v>2.1469499999999999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3.1918950000000001</v>
      </c>
      <c r="CV6">
        <v>0.39574100000000001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66.322043999999991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266.95999999999998</v>
      </c>
      <c r="L7">
        <v>435.72710000000001</v>
      </c>
      <c r="M7">
        <v>94.319981999999996</v>
      </c>
      <c r="N7">
        <v>120.69</v>
      </c>
      <c r="O7">
        <v>126.52</v>
      </c>
      <c r="P7">
        <v>144.02676099999999</v>
      </c>
      <c r="Q7">
        <v>17.915195000000001</v>
      </c>
      <c r="R7">
        <v>43.5428</v>
      </c>
      <c r="S7">
        <v>19.425585999999999</v>
      </c>
      <c r="T7">
        <v>1.4276059999999999</v>
      </c>
      <c r="U7">
        <v>348.97500000000002</v>
      </c>
      <c r="V7">
        <v>19.459900000000001</v>
      </c>
      <c r="W7">
        <v>46.399079999999998</v>
      </c>
      <c r="X7">
        <v>105.26090000000001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43.324236999999997</v>
      </c>
      <c r="AH7">
        <v>0</v>
      </c>
      <c r="AI7">
        <v>0</v>
      </c>
      <c r="AJ7">
        <v>0</v>
      </c>
      <c r="AK7">
        <v>59.009957999999997</v>
      </c>
      <c r="AL7">
        <v>65.072000000000003</v>
      </c>
      <c r="AM7">
        <v>17.179061999999998</v>
      </c>
      <c r="AN7">
        <v>1.0753569999999999</v>
      </c>
      <c r="AO7">
        <v>0</v>
      </c>
      <c r="AP7">
        <v>0.64049999999999996</v>
      </c>
      <c r="AQ7">
        <v>29.886824000000001</v>
      </c>
      <c r="AR7">
        <v>52.991999999999997</v>
      </c>
      <c r="AS7">
        <v>35.068229000000002</v>
      </c>
      <c r="AT7">
        <v>11.250025000000001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66.322043999999991</v>
      </c>
      <c r="BA7">
        <f t="shared" si="1"/>
        <v>2380.9555970000006</v>
      </c>
      <c r="BB7">
        <v>4</v>
      </c>
      <c r="BD7">
        <v>6.05</v>
      </c>
      <c r="BE7">
        <v>1.94</v>
      </c>
      <c r="BF7">
        <v>0</v>
      </c>
      <c r="BG7">
        <v>1.85</v>
      </c>
      <c r="BH7">
        <v>0</v>
      </c>
      <c r="BI7">
        <v>0.84</v>
      </c>
      <c r="BJ7">
        <v>0.42</v>
      </c>
      <c r="BK7">
        <v>1.78</v>
      </c>
      <c r="BL7">
        <v>0</v>
      </c>
      <c r="BM7">
        <v>0.2</v>
      </c>
      <c r="BN7">
        <v>0</v>
      </c>
      <c r="BO7">
        <v>3.78</v>
      </c>
      <c r="BP7">
        <v>0.24</v>
      </c>
      <c r="BQ7">
        <v>2</v>
      </c>
      <c r="BR7">
        <v>2.1800000000000002</v>
      </c>
      <c r="BS7">
        <v>1.61</v>
      </c>
      <c r="BT7">
        <v>2.9693339999999999</v>
      </c>
      <c r="BU7">
        <v>1.341844</v>
      </c>
      <c r="BV7">
        <v>2.3954240000000002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3.5424669999999998</v>
      </c>
      <c r="CO7">
        <v>2.1469499999999999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3.1918950000000001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66.322043999999991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265.93</v>
      </c>
      <c r="L8">
        <v>405.72710000000001</v>
      </c>
      <c r="M8">
        <v>94.319981999999996</v>
      </c>
      <c r="N8">
        <v>120.69</v>
      </c>
      <c r="O8">
        <v>126.52</v>
      </c>
      <c r="P8">
        <v>144.02676099999999</v>
      </c>
      <c r="Q8">
        <v>16.002486999999999</v>
      </c>
      <c r="R8">
        <v>43.5428</v>
      </c>
      <c r="S8">
        <v>19.1616</v>
      </c>
      <c r="T8">
        <v>1.4276059999999999</v>
      </c>
      <c r="U8">
        <v>348.97500000000002</v>
      </c>
      <c r="V8">
        <v>19.459900000000001</v>
      </c>
      <c r="W8">
        <v>46.399079999999998</v>
      </c>
      <c r="X8">
        <v>105.26090000000001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43.324236999999997</v>
      </c>
      <c r="AH8">
        <v>0</v>
      </c>
      <c r="AI8">
        <v>0</v>
      </c>
      <c r="AJ8">
        <v>0</v>
      </c>
      <c r="AK8">
        <v>59.009957999999997</v>
      </c>
      <c r="AL8">
        <v>65.072000000000003</v>
      </c>
      <c r="AM8">
        <v>17.179061999999998</v>
      </c>
      <c r="AN8">
        <v>1.0753569999999999</v>
      </c>
      <c r="AO8">
        <v>0</v>
      </c>
      <c r="AP8">
        <v>0.64049999999999996</v>
      </c>
      <c r="AQ8">
        <v>29.886824000000001</v>
      </c>
      <c r="AR8">
        <v>50.783999999999999</v>
      </c>
      <c r="AS8">
        <v>35.068229000000002</v>
      </c>
      <c r="AT8">
        <v>11.250025000000001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66.322043999999991</v>
      </c>
      <c r="BA8">
        <f t="shared" si="1"/>
        <v>2345.5409030000005</v>
      </c>
      <c r="BB8">
        <v>5</v>
      </c>
      <c r="BD8">
        <v>6.05</v>
      </c>
      <c r="BE8">
        <v>1.94</v>
      </c>
      <c r="BF8">
        <v>0</v>
      </c>
      <c r="BG8">
        <v>1.85</v>
      </c>
      <c r="BH8">
        <v>0</v>
      </c>
      <c r="BI8">
        <v>0.84</v>
      </c>
      <c r="BJ8">
        <v>0.42</v>
      </c>
      <c r="BK8">
        <v>1.78</v>
      </c>
      <c r="BL8">
        <v>0</v>
      </c>
      <c r="BM8">
        <v>0.2</v>
      </c>
      <c r="BN8">
        <v>0</v>
      </c>
      <c r="BO8">
        <v>3.78</v>
      </c>
      <c r="BP8">
        <v>0.24</v>
      </c>
      <c r="BQ8">
        <v>2</v>
      </c>
      <c r="BR8">
        <v>2.1800000000000002</v>
      </c>
      <c r="BS8">
        <v>1.61</v>
      </c>
      <c r="BT8">
        <v>2.9693339999999999</v>
      </c>
      <c r="BU8">
        <v>1.341844</v>
      </c>
      <c r="BV8">
        <v>2.3954240000000002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3.5424669999999998</v>
      </c>
      <c r="CO8">
        <v>2.1469499999999999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3.1918950000000001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66.322043999999991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215.82660999999999</v>
      </c>
      <c r="L9">
        <v>385.72710000000001</v>
      </c>
      <c r="M9">
        <v>94.319981999999996</v>
      </c>
      <c r="N9">
        <v>120.69</v>
      </c>
      <c r="O9">
        <v>126.52</v>
      </c>
      <c r="P9">
        <v>144.02676099999999</v>
      </c>
      <c r="Q9">
        <v>14.954000000000001</v>
      </c>
      <c r="R9">
        <v>43.5428</v>
      </c>
      <c r="S9">
        <v>19.1616</v>
      </c>
      <c r="T9">
        <v>1.4276059999999999</v>
      </c>
      <c r="U9">
        <v>348.97500000000002</v>
      </c>
      <c r="V9">
        <v>19.459900000000001</v>
      </c>
      <c r="W9">
        <v>46.399079999999998</v>
      </c>
      <c r="X9">
        <v>105.26090000000001</v>
      </c>
      <c r="Y9">
        <v>0</v>
      </c>
      <c r="Z9">
        <v>19.6614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17.425726999999998</v>
      </c>
      <c r="AG9">
        <v>43.324236999999997</v>
      </c>
      <c r="AH9">
        <v>0</v>
      </c>
      <c r="AI9">
        <v>0</v>
      </c>
      <c r="AJ9">
        <v>0</v>
      </c>
      <c r="AK9">
        <v>59.009957999999997</v>
      </c>
      <c r="AL9">
        <v>65.072000000000003</v>
      </c>
      <c r="AM9">
        <v>17.179061999999998</v>
      </c>
      <c r="AN9">
        <v>1.0753569999999999</v>
      </c>
      <c r="AO9">
        <v>0</v>
      </c>
      <c r="AP9">
        <v>0.64049999999999996</v>
      </c>
      <c r="AQ9">
        <v>29.886824000000001</v>
      </c>
      <c r="AR9">
        <v>50.783999999999999</v>
      </c>
      <c r="AS9">
        <v>35.068229000000002</v>
      </c>
      <c r="AT9">
        <v>11.250025000000001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66.322043999999991</v>
      </c>
      <c r="BA9">
        <f t="shared" si="1"/>
        <v>2274.3890260000003</v>
      </c>
      <c r="BB9">
        <v>6</v>
      </c>
      <c r="BD9">
        <v>6.05</v>
      </c>
      <c r="BE9">
        <v>1.94</v>
      </c>
      <c r="BF9">
        <v>0</v>
      </c>
      <c r="BG9">
        <v>1.85</v>
      </c>
      <c r="BH9">
        <v>0</v>
      </c>
      <c r="BI9">
        <v>0.84</v>
      </c>
      <c r="BJ9">
        <v>0.42</v>
      </c>
      <c r="BK9">
        <v>1.78</v>
      </c>
      <c r="BL9">
        <v>0</v>
      </c>
      <c r="BM9">
        <v>0.2</v>
      </c>
      <c r="BN9">
        <v>0</v>
      </c>
      <c r="BO9">
        <v>3.78</v>
      </c>
      <c r="BP9">
        <v>0.24</v>
      </c>
      <c r="BQ9">
        <v>2</v>
      </c>
      <c r="BR9">
        <v>2.1800000000000002</v>
      </c>
      <c r="BS9">
        <v>1.61</v>
      </c>
      <c r="BT9">
        <v>2.9693339999999999</v>
      </c>
      <c r="BU9">
        <v>1.341844</v>
      </c>
      <c r="BV9">
        <v>2.3954240000000002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3.5424669999999998</v>
      </c>
      <c r="CO9">
        <v>2.1469499999999999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3.1918950000000001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66.322043999999991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182.51247799999999</v>
      </c>
      <c r="L10">
        <v>375.72710000000001</v>
      </c>
      <c r="M10">
        <v>94.319981999999996</v>
      </c>
      <c r="N10">
        <v>120.69</v>
      </c>
      <c r="O10">
        <v>126.52</v>
      </c>
      <c r="P10">
        <v>144.02676099999999</v>
      </c>
      <c r="Q10">
        <v>14.954000000000001</v>
      </c>
      <c r="R10">
        <v>43.5428</v>
      </c>
      <c r="S10">
        <v>19.1616</v>
      </c>
      <c r="T10">
        <v>1.4276059999999999</v>
      </c>
      <c r="U10">
        <v>348.97500000000002</v>
      </c>
      <c r="V10">
        <v>19.459900000000001</v>
      </c>
      <c r="W10">
        <v>46.399079999999998</v>
      </c>
      <c r="X10">
        <v>105.26090000000001</v>
      </c>
      <c r="Y10">
        <v>0</v>
      </c>
      <c r="Z10">
        <v>19.6614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17.425726999999998</v>
      </c>
      <c r="AG10">
        <v>43.324236999999997</v>
      </c>
      <c r="AH10">
        <v>0</v>
      </c>
      <c r="AI10">
        <v>0</v>
      </c>
      <c r="AJ10">
        <v>0</v>
      </c>
      <c r="AK10">
        <v>59.009957999999997</v>
      </c>
      <c r="AL10">
        <v>65.072000000000003</v>
      </c>
      <c r="AM10">
        <v>17.179061999999998</v>
      </c>
      <c r="AN10">
        <v>1.0753569999999999</v>
      </c>
      <c r="AO10">
        <v>0</v>
      </c>
      <c r="AP10">
        <v>0.64049999999999996</v>
      </c>
      <c r="AQ10">
        <v>29.886824000000001</v>
      </c>
      <c r="AR10">
        <v>50.783999999999999</v>
      </c>
      <c r="AS10">
        <v>35.068229000000002</v>
      </c>
      <c r="AT10">
        <v>11.250025000000001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66.322043999999991</v>
      </c>
      <c r="BA10">
        <f t="shared" si="1"/>
        <v>2231.0748939999999</v>
      </c>
      <c r="BB10">
        <v>7</v>
      </c>
      <c r="BD10">
        <v>6.05</v>
      </c>
      <c r="BE10">
        <v>1.94</v>
      </c>
      <c r="BF10">
        <v>0</v>
      </c>
      <c r="BG10">
        <v>1.85</v>
      </c>
      <c r="BH10">
        <v>0</v>
      </c>
      <c r="BI10">
        <v>0.84</v>
      </c>
      <c r="BJ10">
        <v>0.42</v>
      </c>
      <c r="BK10">
        <v>1.78</v>
      </c>
      <c r="BL10">
        <v>0</v>
      </c>
      <c r="BM10">
        <v>0.2</v>
      </c>
      <c r="BN10">
        <v>0</v>
      </c>
      <c r="BO10">
        <v>3.78</v>
      </c>
      <c r="BP10">
        <v>0.24</v>
      </c>
      <c r="BQ10">
        <v>2</v>
      </c>
      <c r="BR10">
        <v>2.1800000000000002</v>
      </c>
      <c r="BS10">
        <v>1.61</v>
      </c>
      <c r="BT10">
        <v>2.9693339999999999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3.5424669999999998</v>
      </c>
      <c r="CO10">
        <v>2.1469499999999999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2.4503430000000002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66.322043999999991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182.51247799999999</v>
      </c>
      <c r="L11">
        <v>355.72710000000001</v>
      </c>
      <c r="M11">
        <v>94.319981999999996</v>
      </c>
      <c r="N11">
        <v>120.69</v>
      </c>
      <c r="O11">
        <v>126.52</v>
      </c>
      <c r="P11">
        <v>144.02676099999999</v>
      </c>
      <c r="Q11">
        <v>14.884</v>
      </c>
      <c r="R11">
        <v>43.5428</v>
      </c>
      <c r="S11">
        <v>19.051600000000001</v>
      </c>
      <c r="T11">
        <v>1.4276059999999999</v>
      </c>
      <c r="U11">
        <v>348.97500000000002</v>
      </c>
      <c r="V11">
        <v>19.459900000000001</v>
      </c>
      <c r="W11">
        <v>46.399079999999998</v>
      </c>
      <c r="X11">
        <v>105.26090000000001</v>
      </c>
      <c r="Y11">
        <v>0</v>
      </c>
      <c r="Z11">
        <v>19.6614</v>
      </c>
      <c r="AA11">
        <v>42.14808</v>
      </c>
      <c r="AB11">
        <v>43.635159999999999</v>
      </c>
      <c r="AC11">
        <v>31.709733</v>
      </c>
      <c r="AD11">
        <v>0</v>
      </c>
      <c r="AE11">
        <v>53.905351000000003</v>
      </c>
      <c r="AF11">
        <v>8.7128630000000005</v>
      </c>
      <c r="AG11">
        <v>43.324236999999997</v>
      </c>
      <c r="AH11">
        <v>0</v>
      </c>
      <c r="AI11">
        <v>0</v>
      </c>
      <c r="AJ11">
        <v>0</v>
      </c>
      <c r="AK11">
        <v>59.009957999999997</v>
      </c>
      <c r="AL11">
        <v>65.072000000000003</v>
      </c>
      <c r="AM11">
        <v>17.179061999999998</v>
      </c>
      <c r="AN11">
        <v>1.0753569999999999</v>
      </c>
      <c r="AO11">
        <v>0</v>
      </c>
      <c r="AP11">
        <v>0.64049999999999996</v>
      </c>
      <c r="AQ11">
        <v>29.886824000000001</v>
      </c>
      <c r="AR11">
        <v>50.783999999999999</v>
      </c>
      <c r="AS11">
        <v>35.068229000000002</v>
      </c>
      <c r="AT11">
        <v>11.250025000000001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66.322043999999991</v>
      </c>
      <c r="BA11">
        <f t="shared" si="1"/>
        <v>2202.1820299999995</v>
      </c>
      <c r="BB11">
        <v>8</v>
      </c>
      <c r="BD11">
        <v>6.05</v>
      </c>
      <c r="BE11">
        <v>1.94</v>
      </c>
      <c r="BF11">
        <v>0</v>
      </c>
      <c r="BG11">
        <v>1.85</v>
      </c>
      <c r="BH11">
        <v>0</v>
      </c>
      <c r="BI11">
        <v>0.84</v>
      </c>
      <c r="BJ11">
        <v>0.42</v>
      </c>
      <c r="BK11">
        <v>1.78</v>
      </c>
      <c r="BL11">
        <v>0</v>
      </c>
      <c r="BM11">
        <v>0.2</v>
      </c>
      <c r="BN11">
        <v>0</v>
      </c>
      <c r="BO11">
        <v>3.78</v>
      </c>
      <c r="BP11">
        <v>0.24</v>
      </c>
      <c r="BQ11">
        <v>2</v>
      </c>
      <c r="BR11">
        <v>2.1800000000000002</v>
      </c>
      <c r="BS11">
        <v>1.61</v>
      </c>
      <c r="BT11">
        <v>2.9693339999999999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3.5424669999999998</v>
      </c>
      <c r="CO11">
        <v>2.1469499999999999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2.1279300000000001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66.322043999999991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182.51247799999999</v>
      </c>
      <c r="L12">
        <v>336.02710000000002</v>
      </c>
      <c r="M12">
        <v>94.319981999999996</v>
      </c>
      <c r="N12">
        <v>120.69</v>
      </c>
      <c r="O12">
        <v>126.52</v>
      </c>
      <c r="P12">
        <v>144.02676099999999</v>
      </c>
      <c r="Q12">
        <v>14.884</v>
      </c>
      <c r="R12">
        <v>43.5428</v>
      </c>
      <c r="S12">
        <v>19.051600000000001</v>
      </c>
      <c r="T12">
        <v>1.4276059999999999</v>
      </c>
      <c r="U12">
        <v>348.97500000000002</v>
      </c>
      <c r="V12">
        <v>19.459900000000001</v>
      </c>
      <c r="W12">
        <v>46.399079999999998</v>
      </c>
      <c r="X12">
        <v>105.26090000000001</v>
      </c>
      <c r="Y12">
        <v>0</v>
      </c>
      <c r="Z12">
        <v>19.6614</v>
      </c>
      <c r="AA12">
        <v>42.14808</v>
      </c>
      <c r="AB12">
        <v>43.635159999999999</v>
      </c>
      <c r="AC12">
        <v>31.709733</v>
      </c>
      <c r="AD12">
        <v>0</v>
      </c>
      <c r="AE12">
        <v>53.905351000000003</v>
      </c>
      <c r="AF12">
        <v>8.7128630000000005</v>
      </c>
      <c r="AG12">
        <v>43.324236999999997</v>
      </c>
      <c r="AH12">
        <v>0</v>
      </c>
      <c r="AI12">
        <v>0</v>
      </c>
      <c r="AJ12">
        <v>0</v>
      </c>
      <c r="AK12">
        <v>59.009957999999997</v>
      </c>
      <c r="AL12">
        <v>65.072000000000003</v>
      </c>
      <c r="AM12">
        <v>17.179061999999998</v>
      </c>
      <c r="AN12">
        <v>1.0753569999999999</v>
      </c>
      <c r="AO12">
        <v>0</v>
      </c>
      <c r="AP12">
        <v>0.64049999999999996</v>
      </c>
      <c r="AQ12">
        <v>29.886824000000001</v>
      </c>
      <c r="AR12">
        <v>50.783999999999999</v>
      </c>
      <c r="AS12">
        <v>35.068229000000002</v>
      </c>
      <c r="AT12">
        <v>11.250025000000001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66.322043999999991</v>
      </c>
      <c r="BA12">
        <f t="shared" si="1"/>
        <v>2182.4820299999997</v>
      </c>
      <c r="BB12">
        <v>9</v>
      </c>
      <c r="BD12">
        <v>6.05</v>
      </c>
      <c r="BE12">
        <v>1.94</v>
      </c>
      <c r="BF12">
        <v>0</v>
      </c>
      <c r="BG12">
        <v>1.85</v>
      </c>
      <c r="BH12">
        <v>0</v>
      </c>
      <c r="BI12">
        <v>0.84</v>
      </c>
      <c r="BJ12">
        <v>0.42</v>
      </c>
      <c r="BK12">
        <v>1.78</v>
      </c>
      <c r="BL12">
        <v>0</v>
      </c>
      <c r="BM12">
        <v>0.2</v>
      </c>
      <c r="BN12">
        <v>0</v>
      </c>
      <c r="BO12">
        <v>3.78</v>
      </c>
      <c r="BP12">
        <v>0.24</v>
      </c>
      <c r="BQ12">
        <v>2</v>
      </c>
      <c r="BR12">
        <v>2.1800000000000002</v>
      </c>
      <c r="BS12">
        <v>1.61</v>
      </c>
      <c r="BT12">
        <v>2.9693339999999999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3.5424669999999998</v>
      </c>
      <c r="CO12">
        <v>2.1469499999999999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2.1279300000000001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66.322043999999991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188.74409700000001</v>
      </c>
      <c r="L13">
        <v>336.02710000000002</v>
      </c>
      <c r="M13">
        <v>94.319981999999996</v>
      </c>
      <c r="N13">
        <v>120.69</v>
      </c>
      <c r="O13">
        <v>126.52</v>
      </c>
      <c r="P13">
        <v>144.02676099999999</v>
      </c>
      <c r="Q13">
        <v>14.884</v>
      </c>
      <c r="R13">
        <v>43.5428</v>
      </c>
      <c r="S13">
        <v>19.051600000000001</v>
      </c>
      <c r="T13">
        <v>1.4276059999999999</v>
      </c>
      <c r="U13">
        <v>348.97500000000002</v>
      </c>
      <c r="V13">
        <v>19.459900000000001</v>
      </c>
      <c r="W13">
        <v>46.399079999999998</v>
      </c>
      <c r="X13">
        <v>147.515625</v>
      </c>
      <c r="Y13">
        <v>0</v>
      </c>
      <c r="Z13">
        <v>19.6614</v>
      </c>
      <c r="AA13">
        <v>42.14808</v>
      </c>
      <c r="AB13">
        <v>43.635159999999999</v>
      </c>
      <c r="AC13">
        <v>31.709733</v>
      </c>
      <c r="AD13">
        <v>0</v>
      </c>
      <c r="AE13">
        <v>53.905351000000003</v>
      </c>
      <c r="AF13">
        <v>8.7128630000000005</v>
      </c>
      <c r="AG13">
        <v>43.324236999999997</v>
      </c>
      <c r="AH13">
        <v>0</v>
      </c>
      <c r="AI13">
        <v>0</v>
      </c>
      <c r="AJ13">
        <v>0</v>
      </c>
      <c r="AK13">
        <v>59.009957999999997</v>
      </c>
      <c r="AL13">
        <v>65.072000000000003</v>
      </c>
      <c r="AM13">
        <v>17.179061999999998</v>
      </c>
      <c r="AN13">
        <v>1.0753569999999999</v>
      </c>
      <c r="AO13">
        <v>0</v>
      </c>
      <c r="AP13">
        <v>0.64049999999999996</v>
      </c>
      <c r="AQ13">
        <v>29.886824000000001</v>
      </c>
      <c r="AR13">
        <v>50.783999999999999</v>
      </c>
      <c r="AS13">
        <v>35.068229000000002</v>
      </c>
      <c r="AT13">
        <v>9.2736649999999994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66.322043999999991</v>
      </c>
      <c r="BA13">
        <f t="shared" si="1"/>
        <v>2228.9920139999999</v>
      </c>
      <c r="BB13">
        <v>10</v>
      </c>
      <c r="BD13">
        <v>6.05</v>
      </c>
      <c r="BE13">
        <v>1.94</v>
      </c>
      <c r="BF13">
        <v>0</v>
      </c>
      <c r="BG13">
        <v>1.85</v>
      </c>
      <c r="BH13">
        <v>0</v>
      </c>
      <c r="BI13">
        <v>0.84</v>
      </c>
      <c r="BJ13">
        <v>0.42</v>
      </c>
      <c r="BK13">
        <v>1.78</v>
      </c>
      <c r="BL13">
        <v>0</v>
      </c>
      <c r="BM13">
        <v>0.2</v>
      </c>
      <c r="BN13">
        <v>0</v>
      </c>
      <c r="BO13">
        <v>3.78</v>
      </c>
      <c r="BP13">
        <v>0.24</v>
      </c>
      <c r="BQ13">
        <v>2</v>
      </c>
      <c r="BR13">
        <v>2.1800000000000002</v>
      </c>
      <c r="BS13">
        <v>1.61</v>
      </c>
      <c r="BT13">
        <v>2.9693339999999999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3.5424669999999998</v>
      </c>
      <c r="CO13">
        <v>2.1469499999999999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1.063965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66.322043999999991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188.74409700000001</v>
      </c>
      <c r="L14">
        <v>316.02710000000002</v>
      </c>
      <c r="M14">
        <v>94.319981999999996</v>
      </c>
      <c r="N14">
        <v>120.69</v>
      </c>
      <c r="O14">
        <v>126.52</v>
      </c>
      <c r="P14">
        <v>144.02676099999999</v>
      </c>
      <c r="Q14">
        <v>14.884</v>
      </c>
      <c r="R14">
        <v>43.5428</v>
      </c>
      <c r="S14">
        <v>19.051600000000001</v>
      </c>
      <c r="T14">
        <v>1.4276059999999999</v>
      </c>
      <c r="U14">
        <v>348.97500000000002</v>
      </c>
      <c r="V14">
        <v>19.459900000000001</v>
      </c>
      <c r="W14">
        <v>46.399079999999998</v>
      </c>
      <c r="X14">
        <v>147.515625</v>
      </c>
      <c r="Y14">
        <v>0</v>
      </c>
      <c r="Z14">
        <v>19.6614</v>
      </c>
      <c r="AA14">
        <v>42.14808</v>
      </c>
      <c r="AB14">
        <v>43.635159999999999</v>
      </c>
      <c r="AC14">
        <v>31.709733</v>
      </c>
      <c r="AD14">
        <v>0</v>
      </c>
      <c r="AE14">
        <v>53.905351000000003</v>
      </c>
      <c r="AF14">
        <v>8.7128630000000005</v>
      </c>
      <c r="AG14">
        <v>43.324236999999997</v>
      </c>
      <c r="AH14">
        <v>0</v>
      </c>
      <c r="AI14">
        <v>0</v>
      </c>
      <c r="AJ14">
        <v>0</v>
      </c>
      <c r="AK14">
        <v>59.009957999999997</v>
      </c>
      <c r="AL14">
        <v>65.072000000000003</v>
      </c>
      <c r="AM14">
        <v>17.179061999999998</v>
      </c>
      <c r="AN14">
        <v>1.0753569999999999</v>
      </c>
      <c r="AO14">
        <v>0</v>
      </c>
      <c r="AP14">
        <v>0.64049999999999996</v>
      </c>
      <c r="AQ14">
        <v>29.886824000000001</v>
      </c>
      <c r="AR14">
        <v>50.783999999999999</v>
      </c>
      <c r="AS14">
        <v>35.068229000000002</v>
      </c>
      <c r="AT14">
        <v>11.086169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66.322043999999991</v>
      </c>
      <c r="BA14">
        <f t="shared" si="1"/>
        <v>2210.8045179999999</v>
      </c>
      <c r="BB14">
        <v>11</v>
      </c>
      <c r="BD14">
        <v>6.05</v>
      </c>
      <c r="BE14">
        <v>1.94</v>
      </c>
      <c r="BF14">
        <v>0</v>
      </c>
      <c r="BG14">
        <v>1.85</v>
      </c>
      <c r="BH14">
        <v>0</v>
      </c>
      <c r="BI14">
        <v>0.84</v>
      </c>
      <c r="BJ14">
        <v>0.42</v>
      </c>
      <c r="BK14">
        <v>1.78</v>
      </c>
      <c r="BL14">
        <v>0</v>
      </c>
      <c r="BM14">
        <v>0.2</v>
      </c>
      <c r="BN14">
        <v>0</v>
      </c>
      <c r="BO14">
        <v>3.78</v>
      </c>
      <c r="BP14">
        <v>0.24</v>
      </c>
      <c r="BQ14">
        <v>2</v>
      </c>
      <c r="BR14">
        <v>2.1800000000000002</v>
      </c>
      <c r="BS14">
        <v>1.61</v>
      </c>
      <c r="BT14">
        <v>2.9693339999999999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3.5424669999999998</v>
      </c>
      <c r="CO14">
        <v>2.1469499999999999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66.322043999999991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188.74409700000001</v>
      </c>
      <c r="L15">
        <v>279.93799999999999</v>
      </c>
      <c r="M15">
        <v>94.319981999999996</v>
      </c>
      <c r="N15">
        <v>120.69</v>
      </c>
      <c r="O15">
        <v>126.52</v>
      </c>
      <c r="P15">
        <v>144.02676099999999</v>
      </c>
      <c r="Q15">
        <v>11.354476999999999</v>
      </c>
      <c r="R15">
        <v>43.5428</v>
      </c>
      <c r="S15">
        <v>14.472752</v>
      </c>
      <c r="T15">
        <v>0.76388900000000004</v>
      </c>
      <c r="U15">
        <v>348.97500000000002</v>
      </c>
      <c r="V15">
        <v>16.349418</v>
      </c>
      <c r="W15">
        <v>39.614400000000003</v>
      </c>
      <c r="X15">
        <v>129.04990000000001</v>
      </c>
      <c r="Y15">
        <v>0</v>
      </c>
      <c r="Z15">
        <v>13.1076</v>
      </c>
      <c r="AA15">
        <v>42.14808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43.324236999999997</v>
      </c>
      <c r="AH15">
        <v>0</v>
      </c>
      <c r="AI15">
        <v>0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0.64049999999999996</v>
      </c>
      <c r="AQ15">
        <v>29.886824000000001</v>
      </c>
      <c r="AR15">
        <v>50.783999999999999</v>
      </c>
      <c r="AS15">
        <v>35.068229000000002</v>
      </c>
      <c r="AT15">
        <v>11.250025000000001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66.322043999999991</v>
      </c>
      <c r="BA15">
        <f t="shared" si="1"/>
        <v>2119.5724989999999</v>
      </c>
      <c r="BB15">
        <v>12</v>
      </c>
      <c r="BD15">
        <v>6.05</v>
      </c>
      <c r="BE15">
        <v>1.94</v>
      </c>
      <c r="BF15">
        <v>0</v>
      </c>
      <c r="BG15">
        <v>1.85</v>
      </c>
      <c r="BH15">
        <v>0</v>
      </c>
      <c r="BI15">
        <v>0.84</v>
      </c>
      <c r="BJ15">
        <v>0.42</v>
      </c>
      <c r="BK15">
        <v>1.78</v>
      </c>
      <c r="BL15">
        <v>0</v>
      </c>
      <c r="BM15">
        <v>0.2</v>
      </c>
      <c r="BN15">
        <v>0</v>
      </c>
      <c r="BO15">
        <v>3.78</v>
      </c>
      <c r="BP15">
        <v>0.24</v>
      </c>
      <c r="BQ15">
        <v>2</v>
      </c>
      <c r="BR15">
        <v>2.1800000000000002</v>
      </c>
      <c r="BS15">
        <v>1.61</v>
      </c>
      <c r="BT15">
        <v>2.9693339999999999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3.5424669999999998</v>
      </c>
      <c r="CO15">
        <v>2.1469499999999999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</v>
      </c>
      <c r="CW15">
        <v>1.1089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66.322043999999991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188.74409700000001</v>
      </c>
      <c r="L16">
        <v>259.93799999999999</v>
      </c>
      <c r="M16">
        <v>94.319981999999996</v>
      </c>
      <c r="N16">
        <v>120.69</v>
      </c>
      <c r="O16">
        <v>126.52</v>
      </c>
      <c r="P16">
        <v>144.02676099999999</v>
      </c>
      <c r="Q16">
        <v>11.354476999999999</v>
      </c>
      <c r="R16">
        <v>36.774000000000001</v>
      </c>
      <c r="S16">
        <v>14.472752</v>
      </c>
      <c r="T16">
        <v>0.76388900000000004</v>
      </c>
      <c r="U16">
        <v>348.97500000000002</v>
      </c>
      <c r="V16">
        <v>14.517099999999999</v>
      </c>
      <c r="W16">
        <v>39.614400000000003</v>
      </c>
      <c r="X16">
        <v>129.04990000000001</v>
      </c>
      <c r="Y16">
        <v>0</v>
      </c>
      <c r="Z16">
        <v>13.1076</v>
      </c>
      <c r="AA16">
        <v>42.14808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43.324236999999997</v>
      </c>
      <c r="AH16">
        <v>0</v>
      </c>
      <c r="AI16">
        <v>0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0.64049999999999996</v>
      </c>
      <c r="AQ16">
        <v>29.886824000000001</v>
      </c>
      <c r="AR16">
        <v>50.783999999999999</v>
      </c>
      <c r="AS16">
        <v>35.068229000000002</v>
      </c>
      <c r="AT16">
        <v>10.803300999999999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66.322043999999991</v>
      </c>
      <c r="BA16">
        <f t="shared" si="1"/>
        <v>2090.5246569999995</v>
      </c>
      <c r="BB16">
        <v>13</v>
      </c>
      <c r="BD16">
        <v>6.05</v>
      </c>
      <c r="BE16">
        <v>1.94</v>
      </c>
      <c r="BF16">
        <v>0</v>
      </c>
      <c r="BG16">
        <v>1.85</v>
      </c>
      <c r="BH16">
        <v>0</v>
      </c>
      <c r="BI16">
        <v>0.84</v>
      </c>
      <c r="BJ16">
        <v>0.42</v>
      </c>
      <c r="BK16">
        <v>1.78</v>
      </c>
      <c r="BL16">
        <v>0</v>
      </c>
      <c r="BM16">
        <v>0.2</v>
      </c>
      <c r="BN16">
        <v>0</v>
      </c>
      <c r="BO16">
        <v>3.78</v>
      </c>
      <c r="BP16">
        <v>0.24</v>
      </c>
      <c r="BQ16">
        <v>2</v>
      </c>
      <c r="BR16">
        <v>2.1800000000000002</v>
      </c>
      <c r="BS16">
        <v>1.61</v>
      </c>
      <c r="BT16">
        <v>2.9693339999999999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3.5424669999999998</v>
      </c>
      <c r="CO16">
        <v>2.1469499999999999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</v>
      </c>
      <c r="CW16">
        <v>1.1089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66.322043999999991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188.74409700000001</v>
      </c>
      <c r="L17">
        <v>242.32208700000001</v>
      </c>
      <c r="M17">
        <v>94.319981999999996</v>
      </c>
      <c r="N17">
        <v>120.69</v>
      </c>
      <c r="O17">
        <v>126.52</v>
      </c>
      <c r="P17">
        <v>144.02676099999999</v>
      </c>
      <c r="Q17">
        <v>11.354476999999999</v>
      </c>
      <c r="R17">
        <v>36.774000000000001</v>
      </c>
      <c r="S17">
        <v>14.472752</v>
      </c>
      <c r="T17">
        <v>0.76388900000000004</v>
      </c>
      <c r="U17">
        <v>348.97500000000002</v>
      </c>
      <c r="V17">
        <v>14.517099999999999</v>
      </c>
      <c r="W17">
        <v>39.614400000000003</v>
      </c>
      <c r="X17">
        <v>129.04990000000001</v>
      </c>
      <c r="Y17">
        <v>0</v>
      </c>
      <c r="Z17">
        <v>13.1076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43.324236999999997</v>
      </c>
      <c r="AH17">
        <v>0</v>
      </c>
      <c r="AI17">
        <v>0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6.0206999999999997</v>
      </c>
      <c r="AQ17">
        <v>29.886824000000001</v>
      </c>
      <c r="AR17">
        <v>50.783999999999999</v>
      </c>
      <c r="AS17">
        <v>35.068229000000002</v>
      </c>
      <c r="AT17">
        <v>11.250025000000001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66.322043999999991</v>
      </c>
      <c r="BA17">
        <f t="shared" si="1"/>
        <v>2078.7356679999998</v>
      </c>
      <c r="BB17">
        <v>14</v>
      </c>
      <c r="BD17">
        <v>6.05</v>
      </c>
      <c r="BE17">
        <v>1.94</v>
      </c>
      <c r="BF17">
        <v>0</v>
      </c>
      <c r="BG17">
        <v>1.85</v>
      </c>
      <c r="BH17">
        <v>0</v>
      </c>
      <c r="BI17">
        <v>0.84</v>
      </c>
      <c r="BJ17">
        <v>0.42</v>
      </c>
      <c r="BK17">
        <v>1.78</v>
      </c>
      <c r="BL17">
        <v>0</v>
      </c>
      <c r="BM17">
        <v>0.2</v>
      </c>
      <c r="BN17">
        <v>0</v>
      </c>
      <c r="BO17">
        <v>3.78</v>
      </c>
      <c r="BP17">
        <v>0.24</v>
      </c>
      <c r="BQ17">
        <v>2</v>
      </c>
      <c r="BR17">
        <v>2.1800000000000002</v>
      </c>
      <c r="BS17">
        <v>1.61</v>
      </c>
      <c r="BT17">
        <v>2.9693339999999999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3.5424669999999998</v>
      </c>
      <c r="CO17">
        <v>2.1469499999999999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</v>
      </c>
      <c r="CW17">
        <v>1.1089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66.322043999999991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188.74409700000001</v>
      </c>
      <c r="L18">
        <v>242.32208700000001</v>
      </c>
      <c r="M18">
        <v>94.319981999999996</v>
      </c>
      <c r="N18">
        <v>120.69</v>
      </c>
      <c r="O18">
        <v>126.52</v>
      </c>
      <c r="P18">
        <v>144.02676099999999</v>
      </c>
      <c r="Q18">
        <v>11.354476999999999</v>
      </c>
      <c r="R18">
        <v>36.774000000000001</v>
      </c>
      <c r="S18">
        <v>14.472752</v>
      </c>
      <c r="T18">
        <v>0.76388900000000004</v>
      </c>
      <c r="U18">
        <v>348.97500000000002</v>
      </c>
      <c r="V18">
        <v>14.517099999999999</v>
      </c>
      <c r="W18">
        <v>39.614400000000003</v>
      </c>
      <c r="X18">
        <v>129.04990000000001</v>
      </c>
      <c r="Y18">
        <v>0</v>
      </c>
      <c r="Z18">
        <v>13.1076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43.324236999999997</v>
      </c>
      <c r="AH18">
        <v>0</v>
      </c>
      <c r="AI18">
        <v>0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6.0206999999999997</v>
      </c>
      <c r="AQ18">
        <v>29.886824000000001</v>
      </c>
      <c r="AR18">
        <v>50.783999999999999</v>
      </c>
      <c r="AS18">
        <v>35.068229000000002</v>
      </c>
      <c r="AT18">
        <v>11.250025000000001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66.322043999999991</v>
      </c>
      <c r="BA18">
        <f t="shared" si="1"/>
        <v>2078.7356679999998</v>
      </c>
      <c r="BB18">
        <v>15</v>
      </c>
      <c r="BD18">
        <v>6.05</v>
      </c>
      <c r="BE18">
        <v>1.94</v>
      </c>
      <c r="BF18">
        <v>0</v>
      </c>
      <c r="BG18">
        <v>1.85</v>
      </c>
      <c r="BH18">
        <v>0</v>
      </c>
      <c r="BI18">
        <v>0.84</v>
      </c>
      <c r="BJ18">
        <v>0.42</v>
      </c>
      <c r="BK18">
        <v>1.78</v>
      </c>
      <c r="BL18">
        <v>0</v>
      </c>
      <c r="BM18">
        <v>0.2</v>
      </c>
      <c r="BN18">
        <v>0</v>
      </c>
      <c r="BO18">
        <v>3.78</v>
      </c>
      <c r="BP18">
        <v>0.24</v>
      </c>
      <c r="BQ18">
        <v>2</v>
      </c>
      <c r="BR18">
        <v>2.1800000000000002</v>
      </c>
      <c r="BS18">
        <v>1.61</v>
      </c>
      <c r="BT18">
        <v>2.9693339999999999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3.5424669999999998</v>
      </c>
      <c r="CO18">
        <v>2.1469499999999999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</v>
      </c>
      <c r="CW18">
        <v>1.1089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66.322043999999991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188.74409700000001</v>
      </c>
      <c r="L19">
        <v>242.32208700000001</v>
      </c>
      <c r="M19">
        <v>94.319981999999996</v>
      </c>
      <c r="N19">
        <v>120.69</v>
      </c>
      <c r="O19">
        <v>126.52</v>
      </c>
      <c r="P19">
        <v>144.02676099999999</v>
      </c>
      <c r="Q19">
        <v>11.354476999999999</v>
      </c>
      <c r="R19">
        <v>23.949200999999999</v>
      </c>
      <c r="S19">
        <v>14.472752</v>
      </c>
      <c r="T19">
        <v>0.76388900000000004</v>
      </c>
      <c r="U19">
        <v>348.97500000000002</v>
      </c>
      <c r="V19">
        <v>8.9702999999999999</v>
      </c>
      <c r="W19">
        <v>39.614400000000003</v>
      </c>
      <c r="X19">
        <v>129.04990000000001</v>
      </c>
      <c r="Y19">
        <v>0</v>
      </c>
      <c r="Z19">
        <v>13.1076</v>
      </c>
      <c r="AA19">
        <v>42.14808</v>
      </c>
      <c r="AB19">
        <v>43.635159999999999</v>
      </c>
      <c r="AC19">
        <v>31.709733</v>
      </c>
      <c r="AD19">
        <v>9.9151360000000004</v>
      </c>
      <c r="AE19">
        <v>53.905351000000003</v>
      </c>
      <c r="AF19">
        <v>8.7128630000000005</v>
      </c>
      <c r="AG19">
        <v>43.324236999999997</v>
      </c>
      <c r="AH19">
        <v>0</v>
      </c>
      <c r="AI19">
        <v>0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6.0206999999999997</v>
      </c>
      <c r="AQ19">
        <v>29.886824000000001</v>
      </c>
      <c r="AR19">
        <v>50.783999999999999</v>
      </c>
      <c r="AS19">
        <v>35.068229000000002</v>
      </c>
      <c r="AT19">
        <v>11.250025000000001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66.322043999999991</v>
      </c>
      <c r="BA19">
        <f t="shared" si="1"/>
        <v>2070.2792049999998</v>
      </c>
      <c r="BB19">
        <v>16</v>
      </c>
      <c r="BD19">
        <v>6.05</v>
      </c>
      <c r="BE19">
        <v>1.94</v>
      </c>
      <c r="BF19">
        <v>0</v>
      </c>
      <c r="BG19">
        <v>1.85</v>
      </c>
      <c r="BH19">
        <v>0</v>
      </c>
      <c r="BI19">
        <v>0.84</v>
      </c>
      <c r="BJ19">
        <v>0.42</v>
      </c>
      <c r="BK19">
        <v>1.78</v>
      </c>
      <c r="BL19">
        <v>0</v>
      </c>
      <c r="BM19">
        <v>0.2</v>
      </c>
      <c r="BN19">
        <v>0</v>
      </c>
      <c r="BO19">
        <v>3.78</v>
      </c>
      <c r="BP19">
        <v>0.24</v>
      </c>
      <c r="BQ19">
        <v>2</v>
      </c>
      <c r="BR19">
        <v>2.1800000000000002</v>
      </c>
      <c r="BS19">
        <v>1.61</v>
      </c>
      <c r="BT19">
        <v>2.9693339999999999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3.5424669999999998</v>
      </c>
      <c r="CO19">
        <v>2.1469499999999999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</v>
      </c>
      <c r="CW19">
        <v>1.1089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66.322043999999991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188.74409700000001</v>
      </c>
      <c r="L20">
        <v>242.32208700000001</v>
      </c>
      <c r="M20">
        <v>94.319981999999996</v>
      </c>
      <c r="N20">
        <v>120.69</v>
      </c>
      <c r="O20">
        <v>126.52</v>
      </c>
      <c r="P20">
        <v>144.02676099999999</v>
      </c>
      <c r="Q20">
        <v>11.354476999999999</v>
      </c>
      <c r="R20">
        <v>23.505700000000001</v>
      </c>
      <c r="S20">
        <v>14.472752</v>
      </c>
      <c r="T20">
        <v>0.76388900000000004</v>
      </c>
      <c r="U20">
        <v>348.97500000000002</v>
      </c>
      <c r="V20">
        <v>8.9702999999999999</v>
      </c>
      <c r="W20">
        <v>39.614400000000003</v>
      </c>
      <c r="X20">
        <v>129.04990000000001</v>
      </c>
      <c r="Y20">
        <v>0</v>
      </c>
      <c r="Z20">
        <v>13.1076</v>
      </c>
      <c r="AA20">
        <v>42.14808</v>
      </c>
      <c r="AB20">
        <v>43.635159999999999</v>
      </c>
      <c r="AC20">
        <v>31.709733</v>
      </c>
      <c r="AD20">
        <v>9.9151360000000004</v>
      </c>
      <c r="AE20">
        <v>53.905351000000003</v>
      </c>
      <c r="AF20">
        <v>8.7128630000000005</v>
      </c>
      <c r="AG20">
        <v>43.324236999999997</v>
      </c>
      <c r="AH20">
        <v>0</v>
      </c>
      <c r="AI20">
        <v>0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6.0206999999999997</v>
      </c>
      <c r="AQ20">
        <v>29.886824000000001</v>
      </c>
      <c r="AR20">
        <v>50.783999999999999</v>
      </c>
      <c r="AS20">
        <v>35.068229000000002</v>
      </c>
      <c r="AT20">
        <v>11.250025000000001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66.322043999999991</v>
      </c>
      <c r="BA20">
        <f t="shared" si="1"/>
        <v>2069.8357040000001</v>
      </c>
      <c r="BB20">
        <v>17</v>
      </c>
      <c r="BD20">
        <v>6.05</v>
      </c>
      <c r="BE20">
        <v>1.94</v>
      </c>
      <c r="BF20">
        <v>0</v>
      </c>
      <c r="BG20">
        <v>1.85</v>
      </c>
      <c r="BH20">
        <v>0</v>
      </c>
      <c r="BI20">
        <v>0.84</v>
      </c>
      <c r="BJ20">
        <v>0.42</v>
      </c>
      <c r="BK20">
        <v>1.78</v>
      </c>
      <c r="BL20">
        <v>0</v>
      </c>
      <c r="BM20">
        <v>0.2</v>
      </c>
      <c r="BN20">
        <v>0</v>
      </c>
      <c r="BO20">
        <v>3.78</v>
      </c>
      <c r="BP20">
        <v>0.24</v>
      </c>
      <c r="BQ20">
        <v>2</v>
      </c>
      <c r="BR20">
        <v>2.1800000000000002</v>
      </c>
      <c r="BS20">
        <v>1.61</v>
      </c>
      <c r="BT20">
        <v>2.9693339999999999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2.1469499999999999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</v>
      </c>
      <c r="CW20">
        <v>1.1089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66.322043999999991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188.74409700000001</v>
      </c>
      <c r="L21">
        <v>242.32208700000001</v>
      </c>
      <c r="M21">
        <v>94.319981999999996</v>
      </c>
      <c r="N21">
        <v>120.69</v>
      </c>
      <c r="O21">
        <v>126.52</v>
      </c>
      <c r="P21">
        <v>137.242189</v>
      </c>
      <c r="Q21">
        <v>11.354476999999999</v>
      </c>
      <c r="R21">
        <v>12.505699999999999</v>
      </c>
      <c r="S21">
        <v>14.472752</v>
      </c>
      <c r="T21">
        <v>0.76388900000000004</v>
      </c>
      <c r="U21">
        <v>348.97500000000002</v>
      </c>
      <c r="V21">
        <v>8.9702999999999999</v>
      </c>
      <c r="W21">
        <v>24.235499999999998</v>
      </c>
      <c r="X21">
        <v>129.04990000000001</v>
      </c>
      <c r="Y21">
        <v>0</v>
      </c>
      <c r="Z21">
        <v>13.1076</v>
      </c>
      <c r="AA21">
        <v>42.14808</v>
      </c>
      <c r="AB21">
        <v>43.635159999999999</v>
      </c>
      <c r="AC21">
        <v>31.709733</v>
      </c>
      <c r="AD21">
        <v>19.830272000000001</v>
      </c>
      <c r="AE21">
        <v>53.905351000000003</v>
      </c>
      <c r="AF21">
        <v>8.7128630000000005</v>
      </c>
      <c r="AG21">
        <v>43.324236999999997</v>
      </c>
      <c r="AH21">
        <v>22.523078000000002</v>
      </c>
      <c r="AI21">
        <v>3.4724400000000002</v>
      </c>
      <c r="AJ21">
        <v>0</v>
      </c>
      <c r="AK21">
        <v>59.009957999999997</v>
      </c>
      <c r="AL21">
        <v>53.451999999999998</v>
      </c>
      <c r="AM21">
        <v>17.179061999999998</v>
      </c>
      <c r="AN21">
        <v>1.0753569999999999</v>
      </c>
      <c r="AO21">
        <v>0</v>
      </c>
      <c r="AP21">
        <v>6.0206999999999997</v>
      </c>
      <c r="AQ21">
        <v>29.886824000000001</v>
      </c>
      <c r="AR21">
        <v>50.783999999999999</v>
      </c>
      <c r="AS21">
        <v>35.068229000000002</v>
      </c>
      <c r="AT21">
        <v>11.250025000000001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66.322043999999991</v>
      </c>
      <c r="BA21">
        <f t="shared" si="1"/>
        <v>2072.5828860000001</v>
      </c>
      <c r="BB21">
        <v>18</v>
      </c>
      <c r="BD21">
        <v>6.05</v>
      </c>
      <c r="BE21">
        <v>1.94</v>
      </c>
      <c r="BF21">
        <v>0</v>
      </c>
      <c r="BG21">
        <v>1.85</v>
      </c>
      <c r="BH21">
        <v>0</v>
      </c>
      <c r="BI21">
        <v>0.84</v>
      </c>
      <c r="BJ21">
        <v>0.42</v>
      </c>
      <c r="BK21">
        <v>1.78</v>
      </c>
      <c r="BL21">
        <v>0</v>
      </c>
      <c r="BM21">
        <v>0.2</v>
      </c>
      <c r="BN21">
        <v>0</v>
      </c>
      <c r="BO21">
        <v>3.78</v>
      </c>
      <c r="BP21">
        <v>0.24</v>
      </c>
      <c r="BQ21">
        <v>2</v>
      </c>
      <c r="BR21">
        <v>2.1800000000000002</v>
      </c>
      <c r="BS21">
        <v>1.61</v>
      </c>
      <c r="BT21">
        <v>2.9693339999999999</v>
      </c>
      <c r="BU21">
        <v>1.341844</v>
      </c>
      <c r="BV21">
        <v>2.3954240000000002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2.1469499999999999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0.43107600000000001</v>
      </c>
      <c r="CW21">
        <v>1.1089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66.322043999999991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188.74409700000001</v>
      </c>
      <c r="L22">
        <v>242.32208700000001</v>
      </c>
      <c r="M22">
        <v>94.319981999999996</v>
      </c>
      <c r="N22">
        <v>120.69</v>
      </c>
      <c r="O22">
        <v>126.52</v>
      </c>
      <c r="P22">
        <v>137.242189</v>
      </c>
      <c r="Q22">
        <v>11.354476999999999</v>
      </c>
      <c r="R22">
        <v>13.375449</v>
      </c>
      <c r="S22">
        <v>14.472752</v>
      </c>
      <c r="T22">
        <v>0.76388900000000004</v>
      </c>
      <c r="U22">
        <v>348.97500000000002</v>
      </c>
      <c r="V22">
        <v>8.9702999999999999</v>
      </c>
      <c r="W22">
        <v>24.235499999999998</v>
      </c>
      <c r="X22">
        <v>104.2591</v>
      </c>
      <c r="Y22">
        <v>0</v>
      </c>
      <c r="Z22">
        <v>13.1076</v>
      </c>
      <c r="AA22">
        <v>42.14808</v>
      </c>
      <c r="AB22">
        <v>43.635159999999999</v>
      </c>
      <c r="AC22">
        <v>31.709733</v>
      </c>
      <c r="AD22">
        <v>19.830272000000001</v>
      </c>
      <c r="AE22">
        <v>53.905351000000003</v>
      </c>
      <c r="AF22">
        <v>8.7128630000000005</v>
      </c>
      <c r="AG22">
        <v>43.324236999999997</v>
      </c>
      <c r="AH22">
        <v>50.574548999999998</v>
      </c>
      <c r="AI22">
        <v>8.3338570000000001</v>
      </c>
      <c r="AJ22">
        <v>0</v>
      </c>
      <c r="AK22">
        <v>59.009957999999997</v>
      </c>
      <c r="AL22">
        <v>53.451999999999998</v>
      </c>
      <c r="AM22">
        <v>17.179061999999998</v>
      </c>
      <c r="AN22">
        <v>1.0753569999999999</v>
      </c>
      <c r="AO22">
        <v>0</v>
      </c>
      <c r="AP22">
        <v>6.0206999999999997</v>
      </c>
      <c r="AQ22">
        <v>19.924548999999999</v>
      </c>
      <c r="AR22">
        <v>50.783999999999999</v>
      </c>
      <c r="AS22">
        <v>35.068229000000002</v>
      </c>
      <c r="AT22">
        <v>11.250025000000001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66.322043999999991</v>
      </c>
      <c r="BA22">
        <f t="shared" si="1"/>
        <v>2071.6124480000003</v>
      </c>
      <c r="BB22">
        <v>19</v>
      </c>
      <c r="BD22">
        <v>6.05</v>
      </c>
      <c r="BE22">
        <v>1.94</v>
      </c>
      <c r="BF22">
        <v>0</v>
      </c>
      <c r="BG22">
        <v>1.85</v>
      </c>
      <c r="BH22">
        <v>0</v>
      </c>
      <c r="BI22">
        <v>0.84</v>
      </c>
      <c r="BJ22">
        <v>0.42</v>
      </c>
      <c r="BK22">
        <v>1.78</v>
      </c>
      <c r="BL22">
        <v>0</v>
      </c>
      <c r="BM22">
        <v>0.2</v>
      </c>
      <c r="BN22">
        <v>0</v>
      </c>
      <c r="BO22">
        <v>3.78</v>
      </c>
      <c r="BP22">
        <v>0.24</v>
      </c>
      <c r="BQ22">
        <v>2</v>
      </c>
      <c r="BR22">
        <v>2.1800000000000002</v>
      </c>
      <c r="BS22">
        <v>1.61</v>
      </c>
      <c r="BT22">
        <v>2.9693339999999999</v>
      </c>
      <c r="BU22">
        <v>1.341844</v>
      </c>
      <c r="BV22">
        <v>2.3954240000000002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2.1469499999999999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0.975221</v>
      </c>
      <c r="CW22">
        <v>1.1089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66.322043999999991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188.74409700000001</v>
      </c>
      <c r="L23">
        <v>242.32208700000001</v>
      </c>
      <c r="M23">
        <v>94.319981999999996</v>
      </c>
      <c r="N23">
        <v>120.69</v>
      </c>
      <c r="O23">
        <v>126.52</v>
      </c>
      <c r="P23">
        <v>137.242189</v>
      </c>
      <c r="Q23">
        <v>11.388054</v>
      </c>
      <c r="R23">
        <v>13.366042</v>
      </c>
      <c r="S23">
        <v>14.502656</v>
      </c>
      <c r="T23">
        <v>0.76388900000000004</v>
      </c>
      <c r="U23">
        <v>348.97500000000002</v>
      </c>
      <c r="V23">
        <v>8.9702999999999999</v>
      </c>
      <c r="W23">
        <v>24.235499999999998</v>
      </c>
      <c r="X23">
        <v>79.259100000000004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19.830272000000001</v>
      </c>
      <c r="AE23">
        <v>53.905351000000003</v>
      </c>
      <c r="AF23">
        <v>8.7128630000000005</v>
      </c>
      <c r="AG23">
        <v>43.324236999999997</v>
      </c>
      <c r="AH23">
        <v>75.861823999999999</v>
      </c>
      <c r="AI23">
        <v>54.170071999999998</v>
      </c>
      <c r="AJ23">
        <v>0</v>
      </c>
      <c r="AK23">
        <v>59.009957999999997</v>
      </c>
      <c r="AL23">
        <v>53.451999999999998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35.068229000000002</v>
      </c>
      <c r="AT23">
        <v>11.250025000000001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66.322043999999991</v>
      </c>
      <c r="BA23">
        <f t="shared" si="1"/>
        <v>2094.0527629999997</v>
      </c>
      <c r="BB23">
        <v>20</v>
      </c>
      <c r="BD23">
        <v>6.05</v>
      </c>
      <c r="BE23">
        <v>1.94</v>
      </c>
      <c r="BF23">
        <v>0</v>
      </c>
      <c r="BG23">
        <v>1.85</v>
      </c>
      <c r="BH23">
        <v>0</v>
      </c>
      <c r="BI23">
        <v>0.84</v>
      </c>
      <c r="BJ23">
        <v>0.42</v>
      </c>
      <c r="BK23">
        <v>1.78</v>
      </c>
      <c r="BL23">
        <v>0</v>
      </c>
      <c r="BM23">
        <v>0.2</v>
      </c>
      <c r="BN23">
        <v>0</v>
      </c>
      <c r="BO23">
        <v>3.78</v>
      </c>
      <c r="BP23">
        <v>0.24</v>
      </c>
      <c r="BQ23">
        <v>2</v>
      </c>
      <c r="BR23">
        <v>2.1800000000000002</v>
      </c>
      <c r="BS23">
        <v>1.61</v>
      </c>
      <c r="BT23">
        <v>2.9693339999999999</v>
      </c>
      <c r="BU23">
        <v>1.341844</v>
      </c>
      <c r="BV23">
        <v>2.3954240000000002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2.1469499999999999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1.4628319999999999</v>
      </c>
      <c r="CW23">
        <v>1.1089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66.322043999999991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188.74409700000001</v>
      </c>
      <c r="L24">
        <v>242.32208700000001</v>
      </c>
      <c r="M24">
        <v>94.319981999999996</v>
      </c>
      <c r="N24">
        <v>120.69</v>
      </c>
      <c r="O24">
        <v>126.52</v>
      </c>
      <c r="P24">
        <v>137.242189</v>
      </c>
      <c r="Q24">
        <v>11.388054</v>
      </c>
      <c r="R24">
        <v>13.366042</v>
      </c>
      <c r="S24">
        <v>14.502656</v>
      </c>
      <c r="T24">
        <v>0.76388900000000004</v>
      </c>
      <c r="U24">
        <v>348.97500000000002</v>
      </c>
      <c r="V24">
        <v>7.76</v>
      </c>
      <c r="W24">
        <v>30.235499999999998</v>
      </c>
      <c r="X24">
        <v>96.259100000000004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19.830272000000001</v>
      </c>
      <c r="AE24">
        <v>53.905351000000003</v>
      </c>
      <c r="AF24">
        <v>8.7128630000000005</v>
      </c>
      <c r="AG24">
        <v>43.324236999999997</v>
      </c>
      <c r="AH24">
        <v>101.149098</v>
      </c>
      <c r="AI24">
        <v>54.170071999999998</v>
      </c>
      <c r="AJ24">
        <v>0</v>
      </c>
      <c r="AK24">
        <v>59.009957999999997</v>
      </c>
      <c r="AL24">
        <v>53.451999999999998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35.068229000000002</v>
      </c>
      <c r="AT24">
        <v>11.250025000000001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66.322043999999991</v>
      </c>
      <c r="BA24">
        <f t="shared" si="1"/>
        <v>2141.1297369999997</v>
      </c>
      <c r="BB24">
        <v>21</v>
      </c>
      <c r="BD24">
        <v>6.05</v>
      </c>
      <c r="BE24">
        <v>1.94</v>
      </c>
      <c r="BF24">
        <v>0</v>
      </c>
      <c r="BG24">
        <v>1.85</v>
      </c>
      <c r="BH24">
        <v>0</v>
      </c>
      <c r="BI24">
        <v>0.84</v>
      </c>
      <c r="BJ24">
        <v>0.42</v>
      </c>
      <c r="BK24">
        <v>1.78</v>
      </c>
      <c r="BL24">
        <v>0</v>
      </c>
      <c r="BM24">
        <v>0.2</v>
      </c>
      <c r="BN24">
        <v>0</v>
      </c>
      <c r="BO24">
        <v>3.78</v>
      </c>
      <c r="BP24">
        <v>0.24</v>
      </c>
      <c r="BQ24">
        <v>2</v>
      </c>
      <c r="BR24">
        <v>2.1800000000000002</v>
      </c>
      <c r="BS24">
        <v>1.61</v>
      </c>
      <c r="BT24">
        <v>2.9693339999999999</v>
      </c>
      <c r="BU24">
        <v>1.341844</v>
      </c>
      <c r="BV24">
        <v>2.3954240000000002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2.1469499999999999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1.950442</v>
      </c>
      <c r="CW24">
        <v>1.3519890000000001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66.322043999999991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188.74409700000001</v>
      </c>
      <c r="L25">
        <v>242.31793999999999</v>
      </c>
      <c r="M25">
        <v>94.319981999999996</v>
      </c>
      <c r="N25">
        <v>120.69</v>
      </c>
      <c r="O25">
        <v>126.52</v>
      </c>
      <c r="P25">
        <v>137.242189</v>
      </c>
      <c r="Q25">
        <v>11.388054</v>
      </c>
      <c r="R25">
        <v>21.605906000000001</v>
      </c>
      <c r="S25">
        <v>14.502656</v>
      </c>
      <c r="T25">
        <v>0.76388900000000004</v>
      </c>
      <c r="U25">
        <v>348.97500000000002</v>
      </c>
      <c r="V25">
        <v>13.7303</v>
      </c>
      <c r="W25">
        <v>30.235499999999998</v>
      </c>
      <c r="X25">
        <v>96.259100000000004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19.830272000000001</v>
      </c>
      <c r="AE25">
        <v>53.905351000000003</v>
      </c>
      <c r="AF25">
        <v>8.7128630000000005</v>
      </c>
      <c r="AG25">
        <v>43.324236999999997</v>
      </c>
      <c r="AH25">
        <v>101.149098</v>
      </c>
      <c r="AI25">
        <v>54.170071999999998</v>
      </c>
      <c r="AJ25">
        <v>0</v>
      </c>
      <c r="AK25">
        <v>59.009957999999997</v>
      </c>
      <c r="AL25">
        <v>53.451999999999998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50.783999999999999</v>
      </c>
      <c r="AS25">
        <v>35.068229000000002</v>
      </c>
      <c r="AT25">
        <v>11.250025000000001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66.322043999999991</v>
      </c>
      <c r="BA25">
        <f t="shared" si="1"/>
        <v>2153.1277539999996</v>
      </c>
      <c r="BB25">
        <v>22</v>
      </c>
      <c r="BD25">
        <v>6.05</v>
      </c>
      <c r="BE25">
        <v>1.94</v>
      </c>
      <c r="BF25">
        <v>0</v>
      </c>
      <c r="BG25">
        <v>1.85</v>
      </c>
      <c r="BH25">
        <v>0</v>
      </c>
      <c r="BI25">
        <v>0.84</v>
      </c>
      <c r="BJ25">
        <v>0.42</v>
      </c>
      <c r="BK25">
        <v>1.78</v>
      </c>
      <c r="BL25">
        <v>0</v>
      </c>
      <c r="BM25">
        <v>0.2</v>
      </c>
      <c r="BN25">
        <v>0</v>
      </c>
      <c r="BO25">
        <v>3.78</v>
      </c>
      <c r="BP25">
        <v>0.24</v>
      </c>
      <c r="BQ25">
        <v>2</v>
      </c>
      <c r="BR25">
        <v>2.1800000000000002</v>
      </c>
      <c r="BS25">
        <v>1.61</v>
      </c>
      <c r="BT25">
        <v>2.9693339999999999</v>
      </c>
      <c r="BU25">
        <v>1.341844</v>
      </c>
      <c r="BV25">
        <v>2.3954240000000002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2.1469499999999999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1.950442</v>
      </c>
      <c r="CW25">
        <v>1.351942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66.322043999999991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188.855763</v>
      </c>
      <c r="L26">
        <v>242.31793999999999</v>
      </c>
      <c r="M26">
        <v>94.319981999999996</v>
      </c>
      <c r="N26">
        <v>120.69</v>
      </c>
      <c r="O26">
        <v>126.52</v>
      </c>
      <c r="P26">
        <v>137.242189</v>
      </c>
      <c r="Q26">
        <v>11.388054</v>
      </c>
      <c r="R26">
        <v>30.2745</v>
      </c>
      <c r="S26">
        <v>14.502656</v>
      </c>
      <c r="T26">
        <v>0.76388900000000004</v>
      </c>
      <c r="U26">
        <v>348.97500000000002</v>
      </c>
      <c r="V26">
        <v>13.7303</v>
      </c>
      <c r="W26">
        <v>30.235499999999998</v>
      </c>
      <c r="X26">
        <v>96.259100000000004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43.324236999999997</v>
      </c>
      <c r="AH26">
        <v>92.139866999999995</v>
      </c>
      <c r="AI26">
        <v>54.170071999999998</v>
      </c>
      <c r="AJ26">
        <v>0</v>
      </c>
      <c r="AK26">
        <v>59.009957999999997</v>
      </c>
      <c r="AL26">
        <v>53.451999999999998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50.783999999999999</v>
      </c>
      <c r="AS26">
        <v>35.068229000000002</v>
      </c>
      <c r="AT26">
        <v>11.250025000000001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66.372043999999988</v>
      </c>
      <c r="BA26">
        <f t="shared" si="1"/>
        <v>2152.9487829999998</v>
      </c>
      <c r="BB26">
        <v>23</v>
      </c>
      <c r="BD26">
        <v>6.05</v>
      </c>
      <c r="BE26">
        <v>1.94</v>
      </c>
      <c r="BF26">
        <v>0</v>
      </c>
      <c r="BG26">
        <v>1.85</v>
      </c>
      <c r="BH26">
        <v>0</v>
      </c>
      <c r="BI26">
        <v>0.88</v>
      </c>
      <c r="BJ26">
        <v>0.43</v>
      </c>
      <c r="BK26">
        <v>1.78</v>
      </c>
      <c r="BL26">
        <v>0</v>
      </c>
      <c r="BM26">
        <v>0.2</v>
      </c>
      <c r="BN26">
        <v>0</v>
      </c>
      <c r="BO26">
        <v>3.78</v>
      </c>
      <c r="BP26">
        <v>0.24</v>
      </c>
      <c r="BQ26">
        <v>2</v>
      </c>
      <c r="BR26">
        <v>2.1800000000000002</v>
      </c>
      <c r="BS26">
        <v>1.61</v>
      </c>
      <c r="BT26">
        <v>2.9693339999999999</v>
      </c>
      <c r="BU26">
        <v>1.341844</v>
      </c>
      <c r="BV26">
        <v>2.3954240000000002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2.1469499999999999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1.7737719999999999</v>
      </c>
      <c r="CW26">
        <v>1.351942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66.372043999999988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188.855763</v>
      </c>
      <c r="L27">
        <v>242.31793999999999</v>
      </c>
      <c r="M27">
        <v>94.319981999999996</v>
      </c>
      <c r="N27">
        <v>120.69</v>
      </c>
      <c r="O27">
        <v>126.52</v>
      </c>
      <c r="P27">
        <v>137.242189</v>
      </c>
      <c r="Q27">
        <v>11.388054</v>
      </c>
      <c r="R27">
        <v>30.2745</v>
      </c>
      <c r="S27">
        <v>14.502656</v>
      </c>
      <c r="T27">
        <v>0.76388900000000004</v>
      </c>
      <c r="U27">
        <v>348.97500000000002</v>
      </c>
      <c r="V27">
        <v>13.7303</v>
      </c>
      <c r="W27">
        <v>30.235499999999998</v>
      </c>
      <c r="X27">
        <v>96.259100000000004</v>
      </c>
      <c r="Y27">
        <v>0</v>
      </c>
      <c r="Z27">
        <v>13.1076</v>
      </c>
      <c r="AA27">
        <v>42.14808</v>
      </c>
      <c r="AB27">
        <v>43.635159999999999</v>
      </c>
      <c r="AC27">
        <v>31.709733</v>
      </c>
      <c r="AD27">
        <v>19.830272000000001</v>
      </c>
      <c r="AE27">
        <v>53.905351000000003</v>
      </c>
      <c r="AF27">
        <v>8.7128630000000005</v>
      </c>
      <c r="AG27">
        <v>43.324236999999997</v>
      </c>
      <c r="AH27">
        <v>87.020985999999994</v>
      </c>
      <c r="AI27">
        <v>54.170071999999998</v>
      </c>
      <c r="AJ27">
        <v>0</v>
      </c>
      <c r="AK27">
        <v>59.009957999999997</v>
      </c>
      <c r="AL27">
        <v>53.451999999999998</v>
      </c>
      <c r="AM27">
        <v>17.179061999999998</v>
      </c>
      <c r="AN27">
        <v>1.0753569999999999</v>
      </c>
      <c r="AO27">
        <v>0</v>
      </c>
      <c r="AP27">
        <v>0</v>
      </c>
      <c r="AQ27">
        <v>0</v>
      </c>
      <c r="AR27">
        <v>50.783999999999999</v>
      </c>
      <c r="AS27">
        <v>35.068229000000002</v>
      </c>
      <c r="AT27">
        <v>11.250025000000001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66.392043999999999</v>
      </c>
      <c r="BA27">
        <f t="shared" si="1"/>
        <v>2147.8499019999999</v>
      </c>
      <c r="BB27">
        <v>24</v>
      </c>
      <c r="BD27">
        <v>6.05</v>
      </c>
      <c r="BE27">
        <v>1.94</v>
      </c>
      <c r="BF27">
        <v>0</v>
      </c>
      <c r="BG27">
        <v>1.85</v>
      </c>
      <c r="BH27">
        <v>0</v>
      </c>
      <c r="BI27">
        <v>0.89</v>
      </c>
      <c r="BJ27">
        <v>0.44</v>
      </c>
      <c r="BK27">
        <v>1.78</v>
      </c>
      <c r="BL27">
        <v>0</v>
      </c>
      <c r="BM27">
        <v>0.2</v>
      </c>
      <c r="BN27">
        <v>0</v>
      </c>
      <c r="BO27">
        <v>3.78</v>
      </c>
      <c r="BP27">
        <v>0.24</v>
      </c>
      <c r="BQ27">
        <v>2</v>
      </c>
      <c r="BR27">
        <v>2.1800000000000002</v>
      </c>
      <c r="BS27">
        <v>1.61</v>
      </c>
      <c r="BT27">
        <v>2.9693339999999999</v>
      </c>
      <c r="BU27">
        <v>1.341844</v>
      </c>
      <c r="BV27">
        <v>2.3954240000000002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2.1469499999999999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1.674836</v>
      </c>
      <c r="CW27">
        <v>1.351942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66.392043999999999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188.855763</v>
      </c>
      <c r="L28">
        <v>242.31793999999999</v>
      </c>
      <c r="M28">
        <v>94.319981999999996</v>
      </c>
      <c r="N28">
        <v>120.69</v>
      </c>
      <c r="O28">
        <v>126.52</v>
      </c>
      <c r="P28">
        <v>137.242189</v>
      </c>
      <c r="Q28">
        <v>11.388054</v>
      </c>
      <c r="R28">
        <v>30.2745</v>
      </c>
      <c r="S28">
        <v>14.502656</v>
      </c>
      <c r="T28">
        <v>0.76388900000000004</v>
      </c>
      <c r="U28">
        <v>348.97500000000002</v>
      </c>
      <c r="V28">
        <v>13.7303</v>
      </c>
      <c r="W28">
        <v>30.235499999999998</v>
      </c>
      <c r="X28">
        <v>96.259100000000004</v>
      </c>
      <c r="Y28">
        <v>0</v>
      </c>
      <c r="Z28">
        <v>13.1076</v>
      </c>
      <c r="AA28">
        <v>42.14808</v>
      </c>
      <c r="AB28">
        <v>43.635159999999999</v>
      </c>
      <c r="AC28">
        <v>31.709733</v>
      </c>
      <c r="AD28">
        <v>19.830272000000001</v>
      </c>
      <c r="AE28">
        <v>53.905351000000003</v>
      </c>
      <c r="AF28">
        <v>8.7128630000000005</v>
      </c>
      <c r="AG28">
        <v>43.324236999999997</v>
      </c>
      <c r="AH28">
        <v>101.149098</v>
      </c>
      <c r="AI28">
        <v>54.170071999999998</v>
      </c>
      <c r="AJ28">
        <v>0</v>
      </c>
      <c r="AK28">
        <v>59.009957999999997</v>
      </c>
      <c r="AL28">
        <v>53.451999999999998</v>
      </c>
      <c r="AM28">
        <v>17.179061999999998</v>
      </c>
      <c r="AN28">
        <v>1.0753569999999999</v>
      </c>
      <c r="AO28">
        <v>0</v>
      </c>
      <c r="AP28">
        <v>0</v>
      </c>
      <c r="AQ28">
        <v>0</v>
      </c>
      <c r="AR28">
        <v>50.783999999999999</v>
      </c>
      <c r="AS28">
        <v>35.068229000000002</v>
      </c>
      <c r="AT28">
        <v>11.250025000000001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66.392043999999999</v>
      </c>
      <c r="BA28">
        <f t="shared" si="1"/>
        <v>2161.9780139999998</v>
      </c>
      <c r="BB28">
        <v>25</v>
      </c>
      <c r="BD28">
        <v>6.05</v>
      </c>
      <c r="BE28">
        <v>1.94</v>
      </c>
      <c r="BF28">
        <v>0</v>
      </c>
      <c r="BG28">
        <v>1.85</v>
      </c>
      <c r="BH28">
        <v>0</v>
      </c>
      <c r="BI28">
        <v>0.89</v>
      </c>
      <c r="BJ28">
        <v>0.44</v>
      </c>
      <c r="BK28">
        <v>1.78</v>
      </c>
      <c r="BL28">
        <v>0</v>
      </c>
      <c r="BM28">
        <v>0.2</v>
      </c>
      <c r="BN28">
        <v>0</v>
      </c>
      <c r="BO28">
        <v>3.78</v>
      </c>
      <c r="BP28">
        <v>0.24</v>
      </c>
      <c r="BQ28">
        <v>2</v>
      </c>
      <c r="BR28">
        <v>2.1800000000000002</v>
      </c>
      <c r="BS28">
        <v>1.61</v>
      </c>
      <c r="BT28">
        <v>2.9693339999999999</v>
      </c>
      <c r="BU28">
        <v>1.341844</v>
      </c>
      <c r="BV28">
        <v>2.3954240000000002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2.1469499999999999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1.950442</v>
      </c>
      <c r="CW28">
        <v>1.351942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66.392043999999999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188.855763</v>
      </c>
      <c r="L29">
        <v>242.31793999999999</v>
      </c>
      <c r="M29">
        <v>94.319981999999996</v>
      </c>
      <c r="N29">
        <v>120.69</v>
      </c>
      <c r="O29">
        <v>126.52</v>
      </c>
      <c r="P29">
        <v>137.242189</v>
      </c>
      <c r="Q29">
        <v>11.388054</v>
      </c>
      <c r="R29">
        <v>30.2745</v>
      </c>
      <c r="S29">
        <v>14.502656</v>
      </c>
      <c r="T29">
        <v>0.76388900000000004</v>
      </c>
      <c r="U29">
        <v>348.97500000000002</v>
      </c>
      <c r="V29">
        <v>13.7303</v>
      </c>
      <c r="W29">
        <v>30.595500000000001</v>
      </c>
      <c r="X29">
        <v>96.359099999999998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19.830272000000001</v>
      </c>
      <c r="AE29">
        <v>53.905351000000003</v>
      </c>
      <c r="AF29">
        <v>8.7128630000000005</v>
      </c>
      <c r="AG29">
        <v>43.324236999999997</v>
      </c>
      <c r="AH29">
        <v>75.861823999999999</v>
      </c>
      <c r="AI29">
        <v>6.9448809999999996</v>
      </c>
      <c r="AJ29">
        <v>0</v>
      </c>
      <c r="AK29">
        <v>59.009957999999997</v>
      </c>
      <c r="AL29">
        <v>84.825999999999993</v>
      </c>
      <c r="AM29">
        <v>17.179061999999998</v>
      </c>
      <c r="AN29">
        <v>1.0753569999999999</v>
      </c>
      <c r="AO29">
        <v>0</v>
      </c>
      <c r="AP29">
        <v>0</v>
      </c>
      <c r="AQ29">
        <v>0</v>
      </c>
      <c r="AR29">
        <v>50.783999999999999</v>
      </c>
      <c r="AS29">
        <v>35.068229000000002</v>
      </c>
      <c r="AT29">
        <v>11.250025000000001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66.392043999999999</v>
      </c>
      <c r="BA29">
        <f t="shared" si="1"/>
        <v>2127.8533489999995</v>
      </c>
      <c r="BB29">
        <v>26</v>
      </c>
      <c r="BD29">
        <v>6.05</v>
      </c>
      <c r="BE29">
        <v>1.94</v>
      </c>
      <c r="BF29">
        <v>0</v>
      </c>
      <c r="BG29">
        <v>1.85</v>
      </c>
      <c r="BH29">
        <v>0</v>
      </c>
      <c r="BI29">
        <v>0.89</v>
      </c>
      <c r="BJ29">
        <v>0.44</v>
      </c>
      <c r="BK29">
        <v>1.78</v>
      </c>
      <c r="BL29">
        <v>0</v>
      </c>
      <c r="BM29">
        <v>0.2</v>
      </c>
      <c r="BN29">
        <v>0</v>
      </c>
      <c r="BO29">
        <v>3.78</v>
      </c>
      <c r="BP29">
        <v>0.24</v>
      </c>
      <c r="BQ29">
        <v>2</v>
      </c>
      <c r="BR29">
        <v>2.1800000000000002</v>
      </c>
      <c r="BS29">
        <v>1.61</v>
      </c>
      <c r="BT29">
        <v>2.9693339999999999</v>
      </c>
      <c r="BU29">
        <v>1.341844</v>
      </c>
      <c r="BV29">
        <v>2.3954240000000002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2.1469499999999999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1.4628319999999999</v>
      </c>
      <c r="CW29">
        <v>1.351942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66.392043999999999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188.855763</v>
      </c>
      <c r="L30">
        <v>242.31793999999999</v>
      </c>
      <c r="M30">
        <v>94.319981999999996</v>
      </c>
      <c r="N30">
        <v>120.69</v>
      </c>
      <c r="O30">
        <v>126.52</v>
      </c>
      <c r="P30">
        <v>137.242189</v>
      </c>
      <c r="Q30">
        <v>11.388054</v>
      </c>
      <c r="R30">
        <v>20.528611999999999</v>
      </c>
      <c r="S30">
        <v>14.502656</v>
      </c>
      <c r="T30">
        <v>0.76388900000000004</v>
      </c>
      <c r="U30">
        <v>348.97500000000002</v>
      </c>
      <c r="V30">
        <v>7.76</v>
      </c>
      <c r="W30">
        <v>18.36</v>
      </c>
      <c r="X30">
        <v>84.310556000000005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19.830272000000001</v>
      </c>
      <c r="AE30">
        <v>53.905351000000003</v>
      </c>
      <c r="AF30">
        <v>8.7128630000000005</v>
      </c>
      <c r="AG30">
        <v>43.324236999999997</v>
      </c>
      <c r="AH30">
        <v>50.574548999999998</v>
      </c>
      <c r="AI30">
        <v>3.4724400000000002</v>
      </c>
      <c r="AJ30">
        <v>0</v>
      </c>
      <c r="AK30">
        <v>59.009957999999997</v>
      </c>
      <c r="AL30">
        <v>84.825999999999993</v>
      </c>
      <c r="AM30">
        <v>17.179061999999998</v>
      </c>
      <c r="AN30">
        <v>1.0753569999999999</v>
      </c>
      <c r="AO30">
        <v>0</v>
      </c>
      <c r="AP30">
        <v>0</v>
      </c>
      <c r="AQ30">
        <v>0</v>
      </c>
      <c r="AR30">
        <v>50.783999999999999</v>
      </c>
      <c r="AS30">
        <v>35.068229000000002</v>
      </c>
      <c r="AT30">
        <v>11.250025000000001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66.392043999999999</v>
      </c>
      <c r="BA30">
        <f t="shared" si="1"/>
        <v>2059.0934009999996</v>
      </c>
      <c r="BB30">
        <v>27</v>
      </c>
      <c r="BD30">
        <v>6.05</v>
      </c>
      <c r="BE30">
        <v>1.94</v>
      </c>
      <c r="BF30">
        <v>0</v>
      </c>
      <c r="BG30">
        <v>1.85</v>
      </c>
      <c r="BH30">
        <v>0</v>
      </c>
      <c r="BI30">
        <v>0.89</v>
      </c>
      <c r="BJ30">
        <v>0.44</v>
      </c>
      <c r="BK30">
        <v>1.78</v>
      </c>
      <c r="BL30">
        <v>0</v>
      </c>
      <c r="BM30">
        <v>0.2</v>
      </c>
      <c r="BN30">
        <v>0</v>
      </c>
      <c r="BO30">
        <v>3.78</v>
      </c>
      <c r="BP30">
        <v>0.24</v>
      </c>
      <c r="BQ30">
        <v>2</v>
      </c>
      <c r="BR30">
        <v>2.1800000000000002</v>
      </c>
      <c r="BS30">
        <v>1.61</v>
      </c>
      <c r="BT30">
        <v>2.9693339999999999</v>
      </c>
      <c r="BU30">
        <v>1.341844</v>
      </c>
      <c r="BV30">
        <v>2.3954240000000002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2.1469499999999999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0.975221</v>
      </c>
      <c r="CW30">
        <v>1.351942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66.392043999999999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188.855763</v>
      </c>
      <c r="L31">
        <v>242.32208700000001</v>
      </c>
      <c r="M31">
        <v>94.319981999999996</v>
      </c>
      <c r="N31">
        <v>120.69</v>
      </c>
      <c r="O31">
        <v>126.52</v>
      </c>
      <c r="P31">
        <v>137.242189</v>
      </c>
      <c r="Q31">
        <v>11.388054</v>
      </c>
      <c r="R31">
        <v>15.811680000000001</v>
      </c>
      <c r="S31">
        <v>14.502656</v>
      </c>
      <c r="T31">
        <v>0.76608299999999996</v>
      </c>
      <c r="U31">
        <v>348.97500000000002</v>
      </c>
      <c r="V31">
        <v>7.76</v>
      </c>
      <c r="W31">
        <v>18.36</v>
      </c>
      <c r="X31">
        <v>71.099999999999994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9.9151360000000004</v>
      </c>
      <c r="AE31">
        <v>53.905351000000003</v>
      </c>
      <c r="AF31">
        <v>8.7128630000000005</v>
      </c>
      <c r="AG31">
        <v>43.324236999999997</v>
      </c>
      <c r="AH31">
        <v>23.137343999999999</v>
      </c>
      <c r="AI31">
        <v>0</v>
      </c>
      <c r="AJ31">
        <v>0</v>
      </c>
      <c r="AK31">
        <v>59.009957999999997</v>
      </c>
      <c r="AL31">
        <v>84.825999999999993</v>
      </c>
      <c r="AM31">
        <v>17.179061999999998</v>
      </c>
      <c r="AN31">
        <v>1.0753569999999999</v>
      </c>
      <c r="AO31">
        <v>0</v>
      </c>
      <c r="AP31">
        <v>0</v>
      </c>
      <c r="AQ31">
        <v>0</v>
      </c>
      <c r="AR31">
        <v>50.783999999999999</v>
      </c>
      <c r="AS31">
        <v>35.068229000000002</v>
      </c>
      <c r="AT31">
        <v>11.250025000000001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66.352043999999992</v>
      </c>
      <c r="BA31">
        <f t="shared" si="1"/>
        <v>2000.3074730000001</v>
      </c>
      <c r="BB31">
        <v>28</v>
      </c>
      <c r="BD31">
        <v>6.05</v>
      </c>
      <c r="BE31">
        <v>1.94</v>
      </c>
      <c r="BF31">
        <v>0</v>
      </c>
      <c r="BG31">
        <v>1.85</v>
      </c>
      <c r="BH31">
        <v>0</v>
      </c>
      <c r="BI31">
        <v>0.86</v>
      </c>
      <c r="BJ31">
        <v>0.43</v>
      </c>
      <c r="BK31">
        <v>1.78</v>
      </c>
      <c r="BL31">
        <v>0</v>
      </c>
      <c r="BM31">
        <v>0.2</v>
      </c>
      <c r="BN31">
        <v>0</v>
      </c>
      <c r="BO31">
        <v>3.78</v>
      </c>
      <c r="BP31">
        <v>0.24</v>
      </c>
      <c r="BQ31">
        <v>2</v>
      </c>
      <c r="BR31">
        <v>2.1800000000000002</v>
      </c>
      <c r="BS31">
        <v>1.61</v>
      </c>
      <c r="BT31">
        <v>2.9693339999999999</v>
      </c>
      <c r="BU31">
        <v>1.341844</v>
      </c>
      <c r="BV31">
        <v>2.3954240000000002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2.1469499999999999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0.44520999999999999</v>
      </c>
      <c r="CW31">
        <v>1.3620589999999999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66.352043999999992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188.855763</v>
      </c>
      <c r="L32">
        <v>242.32208700000001</v>
      </c>
      <c r="M32">
        <v>94.319981999999996</v>
      </c>
      <c r="N32">
        <v>120.69</v>
      </c>
      <c r="O32">
        <v>126.52</v>
      </c>
      <c r="P32">
        <v>137.242189</v>
      </c>
      <c r="Q32">
        <v>11.388054</v>
      </c>
      <c r="R32">
        <v>15.811680000000001</v>
      </c>
      <c r="S32">
        <v>14.502656</v>
      </c>
      <c r="T32">
        <v>0.76608299999999996</v>
      </c>
      <c r="U32">
        <v>348.97500000000002</v>
      </c>
      <c r="V32">
        <v>3</v>
      </c>
      <c r="W32">
        <v>11.82</v>
      </c>
      <c r="X32">
        <v>71.099999999999994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9.9151360000000004</v>
      </c>
      <c r="AE32">
        <v>53.905351000000003</v>
      </c>
      <c r="AF32">
        <v>8.7128630000000005</v>
      </c>
      <c r="AG32">
        <v>43.324236999999997</v>
      </c>
      <c r="AH32">
        <v>20.475525999999999</v>
      </c>
      <c r="AI32">
        <v>0</v>
      </c>
      <c r="AJ32">
        <v>0</v>
      </c>
      <c r="AK32">
        <v>59.009957999999997</v>
      </c>
      <c r="AL32">
        <v>84.825999999999993</v>
      </c>
      <c r="AM32">
        <v>17.179061999999998</v>
      </c>
      <c r="AN32">
        <v>1.0753569999999999</v>
      </c>
      <c r="AO32">
        <v>0</v>
      </c>
      <c r="AP32">
        <v>0</v>
      </c>
      <c r="AQ32">
        <v>0</v>
      </c>
      <c r="AR32">
        <v>50.783999999999999</v>
      </c>
      <c r="AS32">
        <v>35.068229000000002</v>
      </c>
      <c r="AT32">
        <v>11.250025000000001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66.352043999999992</v>
      </c>
      <c r="BA32">
        <f t="shared" si="1"/>
        <v>1986.3456550000001</v>
      </c>
      <c r="BB32">
        <v>29</v>
      </c>
      <c r="BD32">
        <v>6.05</v>
      </c>
      <c r="BE32">
        <v>1.94</v>
      </c>
      <c r="BF32">
        <v>0</v>
      </c>
      <c r="BG32">
        <v>1.85</v>
      </c>
      <c r="BH32">
        <v>0</v>
      </c>
      <c r="BI32">
        <v>0.86</v>
      </c>
      <c r="BJ32">
        <v>0.43</v>
      </c>
      <c r="BK32">
        <v>1.78</v>
      </c>
      <c r="BL32">
        <v>0</v>
      </c>
      <c r="BM32">
        <v>0.2</v>
      </c>
      <c r="BN32">
        <v>0</v>
      </c>
      <c r="BO32">
        <v>3.78</v>
      </c>
      <c r="BP32">
        <v>0.24</v>
      </c>
      <c r="BQ32">
        <v>2</v>
      </c>
      <c r="BR32">
        <v>2.1800000000000002</v>
      </c>
      <c r="BS32">
        <v>1.61</v>
      </c>
      <c r="BT32">
        <v>2.9693339999999999</v>
      </c>
      <c r="BU32">
        <v>1.341844</v>
      </c>
      <c r="BV32">
        <v>2.3954240000000002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2.1469499999999999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0.39574100000000001</v>
      </c>
      <c r="CW32">
        <v>1.3620589999999999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66.352043999999992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188.64275799999999</v>
      </c>
      <c r="L33">
        <v>242.26260500000001</v>
      </c>
      <c r="M33">
        <v>94.319981999999996</v>
      </c>
      <c r="N33">
        <v>120.69</v>
      </c>
      <c r="O33">
        <v>126.52</v>
      </c>
      <c r="P33">
        <v>137.242189</v>
      </c>
      <c r="Q33">
        <v>11.340401</v>
      </c>
      <c r="R33">
        <v>12.355700000000001</v>
      </c>
      <c r="S33">
        <v>14.134216</v>
      </c>
      <c r="T33">
        <v>0.762463</v>
      </c>
      <c r="U33">
        <v>348.97500000000002</v>
      </c>
      <c r="V33">
        <v>3</v>
      </c>
      <c r="W33">
        <v>11.82</v>
      </c>
      <c r="X33">
        <v>71.099999999999994</v>
      </c>
      <c r="Y33">
        <v>0</v>
      </c>
      <c r="Z33">
        <v>19.6614</v>
      </c>
      <c r="AA33">
        <v>42.14808</v>
      </c>
      <c r="AB33">
        <v>43.635159999999999</v>
      </c>
      <c r="AC33">
        <v>21.118518000000002</v>
      </c>
      <c r="AD33">
        <v>9.9151360000000004</v>
      </c>
      <c r="AE33">
        <v>53.905351000000003</v>
      </c>
      <c r="AF33">
        <v>8.7128630000000005</v>
      </c>
      <c r="AG33">
        <v>43.324236999999997</v>
      </c>
      <c r="AH33">
        <v>20.475525999999999</v>
      </c>
      <c r="AI33">
        <v>0</v>
      </c>
      <c r="AJ33">
        <v>0</v>
      </c>
      <c r="AK33">
        <v>59.009957999999997</v>
      </c>
      <c r="AL33">
        <v>53.451999999999998</v>
      </c>
      <c r="AM33">
        <v>17.179061999999998</v>
      </c>
      <c r="AN33">
        <v>1.0753569999999999</v>
      </c>
      <c r="AO33">
        <v>0</v>
      </c>
      <c r="AP33">
        <v>0</v>
      </c>
      <c r="AQ33">
        <v>0</v>
      </c>
      <c r="AR33">
        <v>50.783999999999999</v>
      </c>
      <c r="AS33">
        <v>35.068229000000002</v>
      </c>
      <c r="AT33">
        <v>11.250025000000001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66.36283499999999</v>
      </c>
      <c r="BA33">
        <f t="shared" si="1"/>
        <v>1940.2430509999999</v>
      </c>
      <c r="BB33">
        <v>30</v>
      </c>
      <c r="BD33">
        <v>6.05</v>
      </c>
      <c r="BE33">
        <v>1.94</v>
      </c>
      <c r="BF33">
        <v>0</v>
      </c>
      <c r="BG33">
        <v>1.85</v>
      </c>
      <c r="BH33">
        <v>0</v>
      </c>
      <c r="BI33">
        <v>0.86</v>
      </c>
      <c r="BJ33">
        <v>0.43</v>
      </c>
      <c r="BK33">
        <v>1.78</v>
      </c>
      <c r="BL33">
        <v>0</v>
      </c>
      <c r="BM33">
        <v>0.2</v>
      </c>
      <c r="BN33">
        <v>0</v>
      </c>
      <c r="BO33">
        <v>3.78</v>
      </c>
      <c r="BP33">
        <v>0.24</v>
      </c>
      <c r="BQ33">
        <v>2</v>
      </c>
      <c r="BR33">
        <v>2.1800000000000002</v>
      </c>
      <c r="BS33">
        <v>1.61</v>
      </c>
      <c r="BT33">
        <v>2.9693339999999999</v>
      </c>
      <c r="BU33">
        <v>1.341844</v>
      </c>
      <c r="BV33">
        <v>2.406215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2.1469499999999999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0.39574100000000001</v>
      </c>
      <c r="CW33">
        <v>1.361437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66.36283499999999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188.64275799999999</v>
      </c>
      <c r="L34">
        <v>242.26260500000001</v>
      </c>
      <c r="M34">
        <v>94.319981999999996</v>
      </c>
      <c r="N34">
        <v>120.69</v>
      </c>
      <c r="O34">
        <v>126.52</v>
      </c>
      <c r="P34">
        <v>137.242189</v>
      </c>
      <c r="Q34">
        <v>11.340401</v>
      </c>
      <c r="R34">
        <v>12.355700000000001</v>
      </c>
      <c r="S34">
        <v>14.134216</v>
      </c>
      <c r="T34">
        <v>0.762463</v>
      </c>
      <c r="U34">
        <v>348.97500000000002</v>
      </c>
      <c r="V34">
        <v>3</v>
      </c>
      <c r="W34">
        <v>11.82</v>
      </c>
      <c r="X34">
        <v>71.099999999999994</v>
      </c>
      <c r="Y34">
        <v>0</v>
      </c>
      <c r="Z34">
        <v>19.6614</v>
      </c>
      <c r="AA34">
        <v>42.14808</v>
      </c>
      <c r="AB34">
        <v>43.635159999999999</v>
      </c>
      <c r="AC34">
        <v>21.118518000000002</v>
      </c>
      <c r="AD34">
        <v>9.9151360000000004</v>
      </c>
      <c r="AE34">
        <v>53.905351000000003</v>
      </c>
      <c r="AF34">
        <v>8.7128630000000005</v>
      </c>
      <c r="AG34">
        <v>43.324236999999997</v>
      </c>
      <c r="AH34">
        <v>20.475525999999999</v>
      </c>
      <c r="AI34">
        <v>0</v>
      </c>
      <c r="AJ34">
        <v>0</v>
      </c>
      <c r="AK34">
        <v>59.009957999999997</v>
      </c>
      <c r="AL34">
        <v>52.29</v>
      </c>
      <c r="AM34">
        <v>17.179061999999998</v>
      </c>
      <c r="AN34">
        <v>1.0753569999999999</v>
      </c>
      <c r="AO34">
        <v>0</v>
      </c>
      <c r="AP34">
        <v>0</v>
      </c>
      <c r="AQ34">
        <v>0</v>
      </c>
      <c r="AR34">
        <v>50.783999999999999</v>
      </c>
      <c r="AS34">
        <v>35.068229000000002</v>
      </c>
      <c r="AT34">
        <v>11.250025000000001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66.36283499999999</v>
      </c>
      <c r="BA34">
        <f t="shared" si="1"/>
        <v>1939.0810509999999</v>
      </c>
      <c r="BB34">
        <v>31</v>
      </c>
      <c r="BD34">
        <v>6.05</v>
      </c>
      <c r="BE34">
        <v>1.94</v>
      </c>
      <c r="BF34">
        <v>0</v>
      </c>
      <c r="BG34">
        <v>1.85</v>
      </c>
      <c r="BH34">
        <v>0</v>
      </c>
      <c r="BI34">
        <v>0.86</v>
      </c>
      <c r="BJ34">
        <v>0.43</v>
      </c>
      <c r="BK34">
        <v>1.78</v>
      </c>
      <c r="BL34">
        <v>0</v>
      </c>
      <c r="BM34">
        <v>0.2</v>
      </c>
      <c r="BN34">
        <v>0</v>
      </c>
      <c r="BO34">
        <v>3.78</v>
      </c>
      <c r="BP34">
        <v>0.24</v>
      </c>
      <c r="BQ34">
        <v>2</v>
      </c>
      <c r="BR34">
        <v>2.1800000000000002</v>
      </c>
      <c r="BS34">
        <v>1.61</v>
      </c>
      <c r="BT34">
        <v>2.9693339999999999</v>
      </c>
      <c r="BU34">
        <v>1.341844</v>
      </c>
      <c r="BV34">
        <v>2.406215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2.1469499999999999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0.39574100000000001</v>
      </c>
      <c r="CW34">
        <v>1.361437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66.36283499999999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188.90019100000001</v>
      </c>
      <c r="L35">
        <v>242.39135899999999</v>
      </c>
      <c r="M35">
        <v>94.319981999999996</v>
      </c>
      <c r="N35">
        <v>120.69</v>
      </c>
      <c r="O35">
        <v>126.52</v>
      </c>
      <c r="P35">
        <v>137.242189</v>
      </c>
      <c r="Q35">
        <v>11.354476999999999</v>
      </c>
      <c r="R35">
        <v>18.712160000000001</v>
      </c>
      <c r="S35">
        <v>14.472752</v>
      </c>
      <c r="T35">
        <v>0.762463</v>
      </c>
      <c r="U35">
        <v>348.97500000000002</v>
      </c>
      <c r="V35">
        <v>3</v>
      </c>
      <c r="W35">
        <v>11.82</v>
      </c>
      <c r="X35">
        <v>71.099999999999994</v>
      </c>
      <c r="Y35">
        <v>0</v>
      </c>
      <c r="Z35">
        <v>19.6614</v>
      </c>
      <c r="AA35">
        <v>42.14808</v>
      </c>
      <c r="AB35">
        <v>43.635159999999999</v>
      </c>
      <c r="AC35">
        <v>21.118518000000002</v>
      </c>
      <c r="AD35">
        <v>9.9151360000000004</v>
      </c>
      <c r="AE35">
        <v>53.905351000000003</v>
      </c>
      <c r="AF35">
        <v>8.7128630000000005</v>
      </c>
      <c r="AG35">
        <v>43.324236999999997</v>
      </c>
      <c r="AH35">
        <v>20.475525999999999</v>
      </c>
      <c r="AI35">
        <v>0</v>
      </c>
      <c r="AJ35">
        <v>0</v>
      </c>
      <c r="AK35">
        <v>59.009957999999997</v>
      </c>
      <c r="AL35">
        <v>52.29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50.783999999999999</v>
      </c>
      <c r="AS35">
        <v>35.068229000000002</v>
      </c>
      <c r="AT35">
        <v>11.250025000000001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81.982834999999994</v>
      </c>
      <c r="BA35">
        <f t="shared" si="1"/>
        <v>1961.7963099999999</v>
      </c>
      <c r="BB35">
        <v>32</v>
      </c>
      <c r="BD35">
        <v>6.05</v>
      </c>
      <c r="BE35">
        <v>1.94</v>
      </c>
      <c r="BF35">
        <v>3.03</v>
      </c>
      <c r="BG35">
        <v>1.85</v>
      </c>
      <c r="BH35">
        <v>9.33</v>
      </c>
      <c r="BI35">
        <v>0.86</v>
      </c>
      <c r="BJ35">
        <v>0.43</v>
      </c>
      <c r="BK35">
        <v>1.78</v>
      </c>
      <c r="BL35">
        <v>0.88</v>
      </c>
      <c r="BM35">
        <v>0.2</v>
      </c>
      <c r="BN35">
        <v>2.38</v>
      </c>
      <c r="BO35">
        <v>3.78</v>
      </c>
      <c r="BP35">
        <v>0.24</v>
      </c>
      <c r="BQ35">
        <v>2</v>
      </c>
      <c r="BR35">
        <v>2.1800000000000002</v>
      </c>
      <c r="BS35">
        <v>1.61</v>
      </c>
      <c r="BT35">
        <v>2.9693339999999999</v>
      </c>
      <c r="BU35">
        <v>1.341844</v>
      </c>
      <c r="BV35">
        <v>2.406215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2.1469499999999999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0.39574100000000001</v>
      </c>
      <c r="CW35">
        <v>1.361437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81.982834999999994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188.90019100000001</v>
      </c>
      <c r="L36">
        <v>242.39135899999999</v>
      </c>
      <c r="M36">
        <v>94.319981999999996</v>
      </c>
      <c r="N36">
        <v>120.69</v>
      </c>
      <c r="O36">
        <v>126.52</v>
      </c>
      <c r="P36">
        <v>137.242189</v>
      </c>
      <c r="Q36">
        <v>11.354476999999999</v>
      </c>
      <c r="R36">
        <v>18.712160000000001</v>
      </c>
      <c r="S36">
        <v>14.472752</v>
      </c>
      <c r="T36">
        <v>0.762463</v>
      </c>
      <c r="U36">
        <v>348.97500000000002</v>
      </c>
      <c r="V36">
        <v>3</v>
      </c>
      <c r="W36">
        <v>11.82</v>
      </c>
      <c r="X36">
        <v>71.099999999999994</v>
      </c>
      <c r="Y36">
        <v>0</v>
      </c>
      <c r="Z36">
        <v>13.1076</v>
      </c>
      <c r="AA36">
        <v>42.14808</v>
      </c>
      <c r="AB36">
        <v>43.635159999999999</v>
      </c>
      <c r="AC36">
        <v>21.118518000000002</v>
      </c>
      <c r="AD36">
        <v>9.9151360000000004</v>
      </c>
      <c r="AE36">
        <v>53.905351000000003</v>
      </c>
      <c r="AF36">
        <v>8.7128630000000005</v>
      </c>
      <c r="AG36">
        <v>43.324236999999997</v>
      </c>
      <c r="AH36">
        <v>20.475525999999999</v>
      </c>
      <c r="AI36">
        <v>0</v>
      </c>
      <c r="AJ36">
        <v>0</v>
      </c>
      <c r="AK36">
        <v>59.009957999999997</v>
      </c>
      <c r="AL36">
        <v>52.29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50.783999999999999</v>
      </c>
      <c r="AS36">
        <v>35.068229000000002</v>
      </c>
      <c r="AT36">
        <v>11.250025000000001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81.982834999999994</v>
      </c>
      <c r="BA36">
        <f t="shared" si="1"/>
        <v>1955.24251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9.33</v>
      </c>
      <c r="BI36">
        <v>0.86</v>
      </c>
      <c r="BJ36">
        <v>0.43</v>
      </c>
      <c r="BK36">
        <v>1.78</v>
      </c>
      <c r="BL36">
        <v>0.88</v>
      </c>
      <c r="BM36">
        <v>0.2</v>
      </c>
      <c r="BN36">
        <v>2.38</v>
      </c>
      <c r="BO36">
        <v>3.78</v>
      </c>
      <c r="BP36">
        <v>0.24</v>
      </c>
      <c r="BQ36">
        <v>2</v>
      </c>
      <c r="BR36">
        <v>2.1800000000000002</v>
      </c>
      <c r="BS36">
        <v>1.61</v>
      </c>
      <c r="BT36">
        <v>2.9693339999999999</v>
      </c>
      <c r="BU36">
        <v>1.341844</v>
      </c>
      <c r="BV36">
        <v>2.406215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0.39574100000000001</v>
      </c>
      <c r="CW36">
        <v>1.361437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81.982834999999994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188.90019100000001</v>
      </c>
      <c r="L37">
        <v>242.39135899999999</v>
      </c>
      <c r="M37">
        <v>94.319981999999996</v>
      </c>
      <c r="N37">
        <v>120.69</v>
      </c>
      <c r="O37">
        <v>126.52</v>
      </c>
      <c r="P37">
        <v>137.242189</v>
      </c>
      <c r="Q37">
        <v>11.354476999999999</v>
      </c>
      <c r="R37">
        <v>18.712160000000001</v>
      </c>
      <c r="S37">
        <v>13.96815</v>
      </c>
      <c r="T37">
        <v>0.762463</v>
      </c>
      <c r="U37">
        <v>348.97500000000002</v>
      </c>
      <c r="V37">
        <v>3</v>
      </c>
      <c r="W37">
        <v>11.82</v>
      </c>
      <c r="X37">
        <v>71.099999999999994</v>
      </c>
      <c r="Y37">
        <v>0</v>
      </c>
      <c r="Z37">
        <v>13.1076</v>
      </c>
      <c r="AA37">
        <v>42.14808</v>
      </c>
      <c r="AB37">
        <v>43.635159999999999</v>
      </c>
      <c r="AC37">
        <v>21.118518000000002</v>
      </c>
      <c r="AD37">
        <v>9.9151360000000004</v>
      </c>
      <c r="AE37">
        <v>53.905351000000003</v>
      </c>
      <c r="AF37">
        <v>8.7128630000000005</v>
      </c>
      <c r="AG37">
        <v>43.324236999999997</v>
      </c>
      <c r="AH37">
        <v>0</v>
      </c>
      <c r="AI37">
        <v>0</v>
      </c>
      <c r="AJ37">
        <v>0</v>
      </c>
      <c r="AK37">
        <v>59.009957999999997</v>
      </c>
      <c r="AL37">
        <v>52.29</v>
      </c>
      <c r="AM37">
        <v>17.179061999999998</v>
      </c>
      <c r="AN37">
        <v>1.0753569999999999</v>
      </c>
      <c r="AO37">
        <v>0</v>
      </c>
      <c r="AP37">
        <v>8.3264999999999993</v>
      </c>
      <c r="AQ37">
        <v>0</v>
      </c>
      <c r="AR37">
        <v>50.783999999999999</v>
      </c>
      <c r="AS37">
        <v>35.068229000000002</v>
      </c>
      <c r="AT37">
        <v>11.250025000000001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81.982834999999994</v>
      </c>
      <c r="BA37">
        <f t="shared" si="1"/>
        <v>1942.588882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9.33</v>
      </c>
      <c r="BI37">
        <v>0.86</v>
      </c>
      <c r="BJ37">
        <v>0.43</v>
      </c>
      <c r="BK37">
        <v>1.78</v>
      </c>
      <c r="BL37">
        <v>0.88</v>
      </c>
      <c r="BM37">
        <v>0.2</v>
      </c>
      <c r="BN37">
        <v>2.38</v>
      </c>
      <c r="BO37">
        <v>3.78</v>
      </c>
      <c r="BP37">
        <v>0.24</v>
      </c>
      <c r="BQ37">
        <v>2</v>
      </c>
      <c r="BR37">
        <v>2.1800000000000002</v>
      </c>
      <c r="BS37">
        <v>1.61</v>
      </c>
      <c r="BT37">
        <v>2.9693339999999999</v>
      </c>
      <c r="BU37">
        <v>1.341844</v>
      </c>
      <c r="BV37">
        <v>2.406215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</v>
      </c>
      <c r="CW37">
        <v>1.361437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81.982834999999994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188.90019100000001</v>
      </c>
      <c r="L38">
        <v>242.39135899999999</v>
      </c>
      <c r="M38">
        <v>94.319981999999996</v>
      </c>
      <c r="N38">
        <v>120.69</v>
      </c>
      <c r="O38">
        <v>126.52</v>
      </c>
      <c r="P38">
        <v>137.242189</v>
      </c>
      <c r="Q38">
        <v>11.354476999999999</v>
      </c>
      <c r="R38">
        <v>18.717721000000001</v>
      </c>
      <c r="S38">
        <v>13.96815</v>
      </c>
      <c r="T38">
        <v>0.73495999999999995</v>
      </c>
      <c r="U38">
        <v>348.97500000000002</v>
      </c>
      <c r="V38">
        <v>3</v>
      </c>
      <c r="W38">
        <v>11.82</v>
      </c>
      <c r="X38">
        <v>71.099999999999994</v>
      </c>
      <c r="Y38">
        <v>0</v>
      </c>
      <c r="Z38">
        <v>13.1076</v>
      </c>
      <c r="AA38">
        <v>42.14808</v>
      </c>
      <c r="AB38">
        <v>43.635159999999999</v>
      </c>
      <c r="AC38">
        <v>21.118518000000002</v>
      </c>
      <c r="AD38">
        <v>9.9151360000000004</v>
      </c>
      <c r="AE38">
        <v>53.905351000000003</v>
      </c>
      <c r="AF38">
        <v>8.7128630000000005</v>
      </c>
      <c r="AG38">
        <v>43.324236999999997</v>
      </c>
      <c r="AH38">
        <v>0</v>
      </c>
      <c r="AI38">
        <v>0</v>
      </c>
      <c r="AJ38">
        <v>0</v>
      </c>
      <c r="AK38">
        <v>59.009957999999997</v>
      </c>
      <c r="AL38">
        <v>52.29</v>
      </c>
      <c r="AM38">
        <v>17.179061999999998</v>
      </c>
      <c r="AN38">
        <v>1.0753569999999999</v>
      </c>
      <c r="AO38">
        <v>0</v>
      </c>
      <c r="AP38">
        <v>8.3264999999999993</v>
      </c>
      <c r="AQ38">
        <v>0</v>
      </c>
      <c r="AR38">
        <v>50.783999999999999</v>
      </c>
      <c r="AS38">
        <v>35.068229000000002</v>
      </c>
      <c r="AT38">
        <v>11.250025000000001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81.982834999999994</v>
      </c>
      <c r="BA38">
        <f t="shared" si="1"/>
        <v>1942.5669400000002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9.33</v>
      </c>
      <c r="BI38">
        <v>0.86</v>
      </c>
      <c r="BJ38">
        <v>0.43</v>
      </c>
      <c r="BK38">
        <v>1.78</v>
      </c>
      <c r="BL38">
        <v>0.88</v>
      </c>
      <c r="BM38">
        <v>0.2</v>
      </c>
      <c r="BN38">
        <v>2.38</v>
      </c>
      <c r="BO38">
        <v>3.78</v>
      </c>
      <c r="BP38">
        <v>0.24</v>
      </c>
      <c r="BQ38">
        <v>2</v>
      </c>
      <c r="BR38">
        <v>2.1800000000000002</v>
      </c>
      <c r="BS38">
        <v>1.61</v>
      </c>
      <c r="BT38">
        <v>2.9693339999999999</v>
      </c>
      <c r="BU38">
        <v>1.341844</v>
      </c>
      <c r="BV38">
        <v>2.406215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</v>
      </c>
      <c r="CW38">
        <v>1.361437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81.982834999999994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188.90019100000001</v>
      </c>
      <c r="L39">
        <v>242.39135899999999</v>
      </c>
      <c r="M39">
        <v>94.319981999999996</v>
      </c>
      <c r="N39">
        <v>120.69</v>
      </c>
      <c r="O39">
        <v>126.52</v>
      </c>
      <c r="P39">
        <v>137.242189</v>
      </c>
      <c r="Q39">
        <v>12.076091999999999</v>
      </c>
      <c r="R39">
        <v>18.988537000000001</v>
      </c>
      <c r="S39">
        <v>14.495284</v>
      </c>
      <c r="T39">
        <v>0.76469799999999999</v>
      </c>
      <c r="U39">
        <v>348.97500000000002</v>
      </c>
      <c r="V39">
        <v>3</v>
      </c>
      <c r="W39">
        <v>11.82</v>
      </c>
      <c r="X39">
        <v>120.8908</v>
      </c>
      <c r="Y39">
        <v>0</v>
      </c>
      <c r="Z39">
        <v>13.1076</v>
      </c>
      <c r="AA39">
        <v>42.14808</v>
      </c>
      <c r="AB39">
        <v>43.635159999999999</v>
      </c>
      <c r="AC39">
        <v>10.55926</v>
      </c>
      <c r="AD39">
        <v>19.830272000000001</v>
      </c>
      <c r="AE39">
        <v>53.905351000000003</v>
      </c>
      <c r="AF39">
        <v>8.7128630000000005</v>
      </c>
      <c r="AG39">
        <v>43.324236999999997</v>
      </c>
      <c r="AH39">
        <v>0</v>
      </c>
      <c r="AI39">
        <v>0</v>
      </c>
      <c r="AJ39">
        <v>0</v>
      </c>
      <c r="AK39">
        <v>59.009957999999997</v>
      </c>
      <c r="AL39">
        <v>52.29</v>
      </c>
      <c r="AM39">
        <v>17.179061999999998</v>
      </c>
      <c r="AN39">
        <v>1.0753569999999999</v>
      </c>
      <c r="AO39">
        <v>0</v>
      </c>
      <c r="AP39">
        <v>8.3264999999999993</v>
      </c>
      <c r="AQ39">
        <v>0</v>
      </c>
      <c r="AR39">
        <v>50.783999999999999</v>
      </c>
      <c r="AS39">
        <v>35.652698999999998</v>
      </c>
      <c r="AT39">
        <v>11.250025000000001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81.982834999999994</v>
      </c>
      <c r="BA39">
        <f t="shared" si="1"/>
        <v>1993.8473909999998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9.33</v>
      </c>
      <c r="BI39">
        <v>0.86</v>
      </c>
      <c r="BJ39">
        <v>0.43</v>
      </c>
      <c r="BK39">
        <v>1.78</v>
      </c>
      <c r="BL39">
        <v>0.88</v>
      </c>
      <c r="BM39">
        <v>0.2</v>
      </c>
      <c r="BN39">
        <v>2.38</v>
      </c>
      <c r="BO39">
        <v>3.78</v>
      </c>
      <c r="BP39">
        <v>0.24</v>
      </c>
      <c r="BQ39">
        <v>2</v>
      </c>
      <c r="BR39">
        <v>2.1800000000000002</v>
      </c>
      <c r="BS39">
        <v>1.61</v>
      </c>
      <c r="BT39">
        <v>2.9693339999999999</v>
      </c>
      <c r="BU39">
        <v>1.341844</v>
      </c>
      <c r="BV39">
        <v>2.406215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</v>
      </c>
      <c r="CW39">
        <v>1.361437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81.982834999999994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188.90019100000001</v>
      </c>
      <c r="L40">
        <v>242.47825700000001</v>
      </c>
      <c r="M40">
        <v>94.319981999999996</v>
      </c>
      <c r="N40">
        <v>120.69</v>
      </c>
      <c r="O40">
        <v>126.52</v>
      </c>
      <c r="P40">
        <v>137.242189</v>
      </c>
      <c r="Q40">
        <v>12.076091999999999</v>
      </c>
      <c r="R40">
        <v>18.988537000000001</v>
      </c>
      <c r="S40">
        <v>14.495284</v>
      </c>
      <c r="T40">
        <v>0.76588500000000004</v>
      </c>
      <c r="U40">
        <v>348.97500000000002</v>
      </c>
      <c r="V40">
        <v>3</v>
      </c>
      <c r="W40">
        <v>12.82</v>
      </c>
      <c r="X40">
        <v>120.8908</v>
      </c>
      <c r="Y40">
        <v>0</v>
      </c>
      <c r="Z40">
        <v>13.1076</v>
      </c>
      <c r="AA40">
        <v>28.045000000000002</v>
      </c>
      <c r="AB40">
        <v>43.635159999999999</v>
      </c>
      <c r="AC40">
        <v>10.55926</v>
      </c>
      <c r="AD40">
        <v>19.830272000000001</v>
      </c>
      <c r="AE40">
        <v>53.905351000000003</v>
      </c>
      <c r="AF40">
        <v>8.7128630000000005</v>
      </c>
      <c r="AG40">
        <v>43.324236999999997</v>
      </c>
      <c r="AH40">
        <v>0</v>
      </c>
      <c r="AI40">
        <v>0</v>
      </c>
      <c r="AJ40">
        <v>0</v>
      </c>
      <c r="AK40">
        <v>59.009957999999997</v>
      </c>
      <c r="AL40">
        <v>52.29</v>
      </c>
      <c r="AM40">
        <v>17.179061999999998</v>
      </c>
      <c r="AN40">
        <v>1.0753569999999999</v>
      </c>
      <c r="AO40">
        <v>0</v>
      </c>
      <c r="AP40">
        <v>8.3264999999999993</v>
      </c>
      <c r="AQ40">
        <v>0</v>
      </c>
      <c r="AR40">
        <v>52.991999999999997</v>
      </c>
      <c r="AS40">
        <v>35.652698999999998</v>
      </c>
      <c r="AT40">
        <v>11.250025000000001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81.982834999999994</v>
      </c>
      <c r="BA40">
        <f t="shared" si="1"/>
        <v>1983.0403959999999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0.86</v>
      </c>
      <c r="BJ40">
        <v>0.43</v>
      </c>
      <c r="BK40">
        <v>1.78</v>
      </c>
      <c r="BL40">
        <v>0.88</v>
      </c>
      <c r="BM40">
        <v>0.2</v>
      </c>
      <c r="BN40">
        <v>2.38</v>
      </c>
      <c r="BO40">
        <v>3.78</v>
      </c>
      <c r="BP40">
        <v>0.24</v>
      </c>
      <c r="BQ40">
        <v>2</v>
      </c>
      <c r="BR40">
        <v>2.1800000000000002</v>
      </c>
      <c r="BS40">
        <v>1.61</v>
      </c>
      <c r="BT40">
        <v>2.9693339999999999</v>
      </c>
      <c r="BU40">
        <v>1.341844</v>
      </c>
      <c r="BV40">
        <v>2.406215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</v>
      </c>
      <c r="CW40">
        <v>1.361437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81.982834999999994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188.90019100000001</v>
      </c>
      <c r="L41">
        <v>242.39135899999999</v>
      </c>
      <c r="M41">
        <v>94.319981999999996</v>
      </c>
      <c r="N41">
        <v>120.69</v>
      </c>
      <c r="O41">
        <v>126.52</v>
      </c>
      <c r="P41">
        <v>137.242189</v>
      </c>
      <c r="Q41">
        <v>12.076091999999999</v>
      </c>
      <c r="R41">
        <v>18.988537000000001</v>
      </c>
      <c r="S41">
        <v>14.495284</v>
      </c>
      <c r="T41">
        <v>0.76608299999999996</v>
      </c>
      <c r="U41">
        <v>348.97500000000002</v>
      </c>
      <c r="V41">
        <v>3</v>
      </c>
      <c r="W41">
        <v>19.564599999999999</v>
      </c>
      <c r="X41">
        <v>122.26090000000001</v>
      </c>
      <c r="Y41">
        <v>0</v>
      </c>
      <c r="Z41">
        <v>13.1076</v>
      </c>
      <c r="AA41">
        <v>28.045000000000002</v>
      </c>
      <c r="AB41">
        <v>29.001777000000001</v>
      </c>
      <c r="AC41">
        <v>10.55926</v>
      </c>
      <c r="AD41">
        <v>19.830272000000001</v>
      </c>
      <c r="AE41">
        <v>53.905351000000003</v>
      </c>
      <c r="AF41">
        <v>8.7128630000000005</v>
      </c>
      <c r="AG41">
        <v>43.324236999999997</v>
      </c>
      <c r="AH41">
        <v>0</v>
      </c>
      <c r="AI41">
        <v>0</v>
      </c>
      <c r="AJ41">
        <v>0</v>
      </c>
      <c r="AK41">
        <v>59.009957999999997</v>
      </c>
      <c r="AL41">
        <v>52.29</v>
      </c>
      <c r="AM41">
        <v>17.179061999999998</v>
      </c>
      <c r="AN41">
        <v>1.0753569999999999</v>
      </c>
      <c r="AO41">
        <v>0</v>
      </c>
      <c r="AP41">
        <v>0</v>
      </c>
      <c r="AQ41">
        <v>0</v>
      </c>
      <c r="AR41">
        <v>52.991999999999997</v>
      </c>
      <c r="AS41">
        <v>35.652698999999998</v>
      </c>
      <c r="AT41">
        <v>11.250025000000001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81.961253999999997</v>
      </c>
      <c r="BA41">
        <f t="shared" si="1"/>
        <v>1968.0869319999999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0.86</v>
      </c>
      <c r="BJ41">
        <v>0.43</v>
      </c>
      <c r="BK41">
        <v>1.78</v>
      </c>
      <c r="BL41">
        <v>0.88</v>
      </c>
      <c r="BM41">
        <v>0.2</v>
      </c>
      <c r="BN41">
        <v>2.38</v>
      </c>
      <c r="BO41">
        <v>3.78</v>
      </c>
      <c r="BP41">
        <v>0.24</v>
      </c>
      <c r="BQ41">
        <v>2</v>
      </c>
      <c r="BR41">
        <v>2.1800000000000002</v>
      </c>
      <c r="BS41">
        <v>1.61</v>
      </c>
      <c r="BT41">
        <v>2.9693339999999999</v>
      </c>
      <c r="BU41">
        <v>1.341844</v>
      </c>
      <c r="BV41">
        <v>2.3846340000000001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2.1469499999999999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</v>
      </c>
      <c r="CW41">
        <v>1.361437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81.961253999999997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188.90019100000001</v>
      </c>
      <c r="L42">
        <v>242.39135899999999</v>
      </c>
      <c r="M42">
        <v>94.319981999999996</v>
      </c>
      <c r="N42">
        <v>120.69</v>
      </c>
      <c r="O42">
        <v>126.52</v>
      </c>
      <c r="P42">
        <v>137.242189</v>
      </c>
      <c r="Q42">
        <v>12.076091999999999</v>
      </c>
      <c r="R42">
        <v>18.988537000000001</v>
      </c>
      <c r="S42">
        <v>14.495284</v>
      </c>
      <c r="T42">
        <v>0.76608299999999996</v>
      </c>
      <c r="U42">
        <v>348.97500000000002</v>
      </c>
      <c r="V42">
        <v>6.8589339999999996</v>
      </c>
      <c r="W42">
        <v>19.564599999999999</v>
      </c>
      <c r="X42">
        <v>147.515625</v>
      </c>
      <c r="Y42">
        <v>0</v>
      </c>
      <c r="Z42">
        <v>13.1076</v>
      </c>
      <c r="AA42">
        <v>14.061999999999999</v>
      </c>
      <c r="AB42">
        <v>29.001777000000001</v>
      </c>
      <c r="AC42">
        <v>10.55926</v>
      </c>
      <c r="AD42">
        <v>19.830272000000001</v>
      </c>
      <c r="AE42">
        <v>53.905351000000003</v>
      </c>
      <c r="AF42">
        <v>8.7128630000000005</v>
      </c>
      <c r="AG42">
        <v>43.324236999999997</v>
      </c>
      <c r="AH42">
        <v>0</v>
      </c>
      <c r="AI42">
        <v>0</v>
      </c>
      <c r="AJ42">
        <v>0</v>
      </c>
      <c r="AK42">
        <v>59.009957999999997</v>
      </c>
      <c r="AL42">
        <v>52.29</v>
      </c>
      <c r="AM42">
        <v>17.179061999999998</v>
      </c>
      <c r="AN42">
        <v>1.0753569999999999</v>
      </c>
      <c r="AO42">
        <v>0</v>
      </c>
      <c r="AP42">
        <v>0</v>
      </c>
      <c r="AQ42">
        <v>0</v>
      </c>
      <c r="AR42">
        <v>50.783999999999999</v>
      </c>
      <c r="AS42">
        <v>35.652698999999998</v>
      </c>
      <c r="AT42">
        <v>11.250025000000001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82.001254000000017</v>
      </c>
      <c r="BA42">
        <f t="shared" si="1"/>
        <v>1981.049591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0.89</v>
      </c>
      <c r="BJ42">
        <v>0.44</v>
      </c>
      <c r="BK42">
        <v>1.78</v>
      </c>
      <c r="BL42">
        <v>0.88</v>
      </c>
      <c r="BM42">
        <v>0.2</v>
      </c>
      <c r="BN42">
        <v>2.38</v>
      </c>
      <c r="BO42">
        <v>3.78</v>
      </c>
      <c r="BP42">
        <v>0.24</v>
      </c>
      <c r="BQ42">
        <v>2</v>
      </c>
      <c r="BR42">
        <v>2.1800000000000002</v>
      </c>
      <c r="BS42">
        <v>1.61</v>
      </c>
      <c r="BT42">
        <v>2.9693339999999999</v>
      </c>
      <c r="BU42">
        <v>1.341844</v>
      </c>
      <c r="BV42">
        <v>2.3846340000000001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2.1469499999999999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</v>
      </c>
      <c r="CW42">
        <v>1.361437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82.001254000000017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188.79537400000001</v>
      </c>
      <c r="L43">
        <v>242.32208700000001</v>
      </c>
      <c r="M43">
        <v>94.319981999999996</v>
      </c>
      <c r="N43">
        <v>120.69</v>
      </c>
      <c r="O43">
        <v>126.52</v>
      </c>
      <c r="P43">
        <v>137.242189</v>
      </c>
      <c r="Q43">
        <v>12.076091999999999</v>
      </c>
      <c r="R43">
        <v>18.717721000000001</v>
      </c>
      <c r="S43">
        <v>14.495284</v>
      </c>
      <c r="T43">
        <v>0.76608299999999996</v>
      </c>
      <c r="U43">
        <v>348.97500000000002</v>
      </c>
      <c r="V43">
        <v>7.8006000000000002</v>
      </c>
      <c r="W43">
        <v>31.533200000000001</v>
      </c>
      <c r="X43">
        <v>147.515625</v>
      </c>
      <c r="Y43">
        <v>0</v>
      </c>
      <c r="Z43">
        <v>13.1076</v>
      </c>
      <c r="AA43">
        <v>0</v>
      </c>
      <c r="AB43">
        <v>14.42728</v>
      </c>
      <c r="AC43">
        <v>10.55926</v>
      </c>
      <c r="AD43">
        <v>9.9151360000000004</v>
      </c>
      <c r="AE43">
        <v>53.905351000000003</v>
      </c>
      <c r="AF43">
        <v>8.7128630000000005</v>
      </c>
      <c r="AG43">
        <v>43.324236999999997</v>
      </c>
      <c r="AH43">
        <v>0</v>
      </c>
      <c r="AI43">
        <v>0</v>
      </c>
      <c r="AJ43">
        <v>0</v>
      </c>
      <c r="AK43">
        <v>59.009957999999997</v>
      </c>
      <c r="AL43">
        <v>52.29</v>
      </c>
      <c r="AM43">
        <v>17.179061999999998</v>
      </c>
      <c r="AN43">
        <v>1.0753569999999999</v>
      </c>
      <c r="AO43">
        <v>0</v>
      </c>
      <c r="AP43">
        <v>0.38429999999999997</v>
      </c>
      <c r="AQ43">
        <v>0</v>
      </c>
      <c r="AR43">
        <v>50.783999999999999</v>
      </c>
      <c r="AS43">
        <v>35.068229000000002</v>
      </c>
      <c r="AT43">
        <v>11.250025000000001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82.001254000000017</v>
      </c>
      <c r="BA43">
        <f t="shared" si="1"/>
        <v>1954.7631490000006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0.89</v>
      </c>
      <c r="BJ43">
        <v>0.44</v>
      </c>
      <c r="BK43">
        <v>1.78</v>
      </c>
      <c r="BL43">
        <v>0.88</v>
      </c>
      <c r="BM43">
        <v>0.2</v>
      </c>
      <c r="BN43">
        <v>2.38</v>
      </c>
      <c r="BO43">
        <v>3.78</v>
      </c>
      <c r="BP43">
        <v>0.24</v>
      </c>
      <c r="BQ43">
        <v>2</v>
      </c>
      <c r="BR43">
        <v>2.1800000000000002</v>
      </c>
      <c r="BS43">
        <v>1.61</v>
      </c>
      <c r="BT43">
        <v>2.9693339999999999</v>
      </c>
      <c r="BU43">
        <v>1.341844</v>
      </c>
      <c r="BV43">
        <v>2.3846340000000001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2.1469499999999999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</v>
      </c>
      <c r="CW43">
        <v>1.351281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82.001254000000017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188.79537400000001</v>
      </c>
      <c r="L44">
        <v>242.32208700000001</v>
      </c>
      <c r="M44">
        <v>94.319981999999996</v>
      </c>
      <c r="N44">
        <v>120.69</v>
      </c>
      <c r="O44">
        <v>126.52</v>
      </c>
      <c r="P44">
        <v>137.242189</v>
      </c>
      <c r="Q44">
        <v>12.052680000000001</v>
      </c>
      <c r="R44">
        <v>23.621846999999999</v>
      </c>
      <c r="S44">
        <v>14.495284</v>
      </c>
      <c r="T44">
        <v>0.76388900000000004</v>
      </c>
      <c r="U44">
        <v>348.97500000000002</v>
      </c>
      <c r="V44">
        <v>13.5991</v>
      </c>
      <c r="W44">
        <v>31.533200000000001</v>
      </c>
      <c r="X44">
        <v>147.515625</v>
      </c>
      <c r="Y44">
        <v>0</v>
      </c>
      <c r="Z44">
        <v>13.1076</v>
      </c>
      <c r="AA44">
        <v>0</v>
      </c>
      <c r="AB44">
        <v>14.42728</v>
      </c>
      <c r="AC44">
        <v>10.55926</v>
      </c>
      <c r="AD44">
        <v>0</v>
      </c>
      <c r="AE44">
        <v>53.905351000000003</v>
      </c>
      <c r="AF44">
        <v>8.7128630000000005</v>
      </c>
      <c r="AG44">
        <v>43.324236999999997</v>
      </c>
      <c r="AH44">
        <v>0</v>
      </c>
      <c r="AI44">
        <v>0</v>
      </c>
      <c r="AJ44">
        <v>0</v>
      </c>
      <c r="AK44">
        <v>59.009957999999997</v>
      </c>
      <c r="AL44">
        <v>52.29</v>
      </c>
      <c r="AM44">
        <v>17.179061999999998</v>
      </c>
      <c r="AN44">
        <v>1.0753569999999999</v>
      </c>
      <c r="AO44">
        <v>0</v>
      </c>
      <c r="AP44">
        <v>0.38429999999999997</v>
      </c>
      <c r="AQ44">
        <v>0</v>
      </c>
      <c r="AR44">
        <v>50.783999999999999</v>
      </c>
      <c r="AS44">
        <v>35.068229000000002</v>
      </c>
      <c r="AT44">
        <v>11.250025000000001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82.07125400000001</v>
      </c>
      <c r="BA44">
        <f t="shared" si="1"/>
        <v>1955.5950330000003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0.94</v>
      </c>
      <c r="BJ44">
        <v>0.46</v>
      </c>
      <c r="BK44">
        <v>1.78</v>
      </c>
      <c r="BL44">
        <v>0.88</v>
      </c>
      <c r="BM44">
        <v>0.2</v>
      </c>
      <c r="BN44">
        <v>2.38</v>
      </c>
      <c r="BO44">
        <v>3.78</v>
      </c>
      <c r="BP44">
        <v>0.24</v>
      </c>
      <c r="BQ44">
        <v>2</v>
      </c>
      <c r="BR44">
        <v>2.1800000000000002</v>
      </c>
      <c r="BS44">
        <v>1.61</v>
      </c>
      <c r="BT44">
        <v>2.9693339999999999</v>
      </c>
      <c r="BU44">
        <v>1.341844</v>
      </c>
      <c r="BV44">
        <v>2.3846340000000001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2.1469499999999999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</v>
      </c>
      <c r="CW44">
        <v>1.351281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82.07125400000001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188.79537400000001</v>
      </c>
      <c r="L45">
        <v>242.32208700000001</v>
      </c>
      <c r="M45">
        <v>94.319981999999996</v>
      </c>
      <c r="N45">
        <v>120.69</v>
      </c>
      <c r="O45">
        <v>126.52</v>
      </c>
      <c r="P45">
        <v>137.242189</v>
      </c>
      <c r="Q45">
        <v>12.052680000000001</v>
      </c>
      <c r="R45">
        <v>23.65625</v>
      </c>
      <c r="S45">
        <v>14.495284</v>
      </c>
      <c r="T45">
        <v>0.76388900000000004</v>
      </c>
      <c r="U45">
        <v>348.97500000000002</v>
      </c>
      <c r="V45">
        <v>13.5991</v>
      </c>
      <c r="W45">
        <v>31.533200000000001</v>
      </c>
      <c r="X45">
        <v>147.515625</v>
      </c>
      <c r="Y45">
        <v>0</v>
      </c>
      <c r="Z45">
        <v>13.1076</v>
      </c>
      <c r="AA45">
        <v>0</v>
      </c>
      <c r="AB45">
        <v>14.42728</v>
      </c>
      <c r="AC45">
        <v>0</v>
      </c>
      <c r="AD45">
        <v>0</v>
      </c>
      <c r="AE45">
        <v>35.813791000000002</v>
      </c>
      <c r="AF45">
        <v>8.7128630000000005</v>
      </c>
      <c r="AG45">
        <v>43.324236999999997</v>
      </c>
      <c r="AH45">
        <v>0</v>
      </c>
      <c r="AI45">
        <v>0</v>
      </c>
      <c r="AJ45">
        <v>0</v>
      </c>
      <c r="AK45">
        <v>59.009957999999997</v>
      </c>
      <c r="AL45">
        <v>52.29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50.783999999999999</v>
      </c>
      <c r="AS45">
        <v>35.068229000000002</v>
      </c>
      <c r="AT45">
        <v>11.250025000000001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82.07125400000001</v>
      </c>
      <c r="BA45">
        <f t="shared" si="1"/>
        <v>1926.9786160000001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0.94</v>
      </c>
      <c r="BJ45">
        <v>0.46</v>
      </c>
      <c r="BK45">
        <v>1.78</v>
      </c>
      <c r="BL45">
        <v>0.88</v>
      </c>
      <c r="BM45">
        <v>0.2</v>
      </c>
      <c r="BN45">
        <v>2.38</v>
      </c>
      <c r="BO45">
        <v>3.78</v>
      </c>
      <c r="BP45">
        <v>0.24</v>
      </c>
      <c r="BQ45">
        <v>2</v>
      </c>
      <c r="BR45">
        <v>2.1800000000000002</v>
      </c>
      <c r="BS45">
        <v>1.61</v>
      </c>
      <c r="BT45">
        <v>2.9693339999999999</v>
      </c>
      <c r="BU45">
        <v>1.341844</v>
      </c>
      <c r="BV45">
        <v>2.3846340000000001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2.1469499999999999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</v>
      </c>
      <c r="CW45">
        <v>1.361437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82.07125400000001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188.79537400000001</v>
      </c>
      <c r="L46">
        <v>242.32208700000001</v>
      </c>
      <c r="M46">
        <v>94.319981999999996</v>
      </c>
      <c r="N46">
        <v>120.69</v>
      </c>
      <c r="O46">
        <v>126.52</v>
      </c>
      <c r="P46">
        <v>137.242189</v>
      </c>
      <c r="Q46">
        <v>12.052680000000001</v>
      </c>
      <c r="R46">
        <v>23.65625</v>
      </c>
      <c r="S46">
        <v>14.495284</v>
      </c>
      <c r="T46">
        <v>0.76388900000000004</v>
      </c>
      <c r="U46">
        <v>348.97500000000002</v>
      </c>
      <c r="V46">
        <v>13.5991</v>
      </c>
      <c r="W46">
        <v>31.533200000000001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35.813791000000002</v>
      </c>
      <c r="AF46">
        <v>8.7128630000000005</v>
      </c>
      <c r="AG46">
        <v>43.324236999999997</v>
      </c>
      <c r="AH46">
        <v>0</v>
      </c>
      <c r="AI46">
        <v>0</v>
      </c>
      <c r="AJ46">
        <v>0</v>
      </c>
      <c r="AK46">
        <v>59.009957999999997</v>
      </c>
      <c r="AL46">
        <v>52.29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50.783999999999999</v>
      </c>
      <c r="AS46">
        <v>35.068229000000002</v>
      </c>
      <c r="AT46">
        <v>11.250025000000001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82.07125400000001</v>
      </c>
      <c r="BA46">
        <f t="shared" si="1"/>
        <v>1912.551336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0.94</v>
      </c>
      <c r="BJ46">
        <v>0.46</v>
      </c>
      <c r="BK46">
        <v>1.78</v>
      </c>
      <c r="BL46">
        <v>0.88</v>
      </c>
      <c r="BM46">
        <v>0.2</v>
      </c>
      <c r="BN46">
        <v>2.38</v>
      </c>
      <c r="BO46">
        <v>3.78</v>
      </c>
      <c r="BP46">
        <v>0.24</v>
      </c>
      <c r="BQ46">
        <v>2</v>
      </c>
      <c r="BR46">
        <v>2.1800000000000002</v>
      </c>
      <c r="BS46">
        <v>1.61</v>
      </c>
      <c r="BT46">
        <v>2.9693339999999999</v>
      </c>
      <c r="BU46">
        <v>1.341844</v>
      </c>
      <c r="BV46">
        <v>2.3846340000000001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2.1469499999999999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</v>
      </c>
      <c r="CW46">
        <v>1.361437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82.07125400000001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188.83032600000001</v>
      </c>
      <c r="L47">
        <v>242.427356</v>
      </c>
      <c r="M47">
        <v>94.319981999999996</v>
      </c>
      <c r="N47">
        <v>120.69</v>
      </c>
      <c r="O47">
        <v>126.52</v>
      </c>
      <c r="P47">
        <v>137.242189</v>
      </c>
      <c r="Q47">
        <v>12.052680000000001</v>
      </c>
      <c r="R47">
        <v>23.355699999999999</v>
      </c>
      <c r="S47">
        <v>14.495284</v>
      </c>
      <c r="T47">
        <v>0.74375100000000005</v>
      </c>
      <c r="U47">
        <v>348.97500000000002</v>
      </c>
      <c r="V47">
        <v>8.7985000000000007</v>
      </c>
      <c r="W47">
        <v>38.6554</v>
      </c>
      <c r="X47">
        <v>128.04990000000001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35.813791000000002</v>
      </c>
      <c r="AF47">
        <v>8.7128630000000005</v>
      </c>
      <c r="AG47">
        <v>43.324236999999997</v>
      </c>
      <c r="AH47">
        <v>0</v>
      </c>
      <c r="AI47">
        <v>0</v>
      </c>
      <c r="AJ47">
        <v>0</v>
      </c>
      <c r="AK47">
        <v>59.009957999999997</v>
      </c>
      <c r="AL47">
        <v>52.29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50.783999999999999</v>
      </c>
      <c r="AS47">
        <v>35.068229000000002</v>
      </c>
      <c r="AT47">
        <v>11.250025000000001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82.089674000000002</v>
      </c>
      <c r="BA47">
        <f t="shared" si="1"/>
        <v>1895.2451640000002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0.94</v>
      </c>
      <c r="BJ47">
        <v>0.5</v>
      </c>
      <c r="BK47">
        <v>1.78</v>
      </c>
      <c r="BL47">
        <v>0.88</v>
      </c>
      <c r="BM47">
        <v>0.2</v>
      </c>
      <c r="BN47">
        <v>2.38</v>
      </c>
      <c r="BO47">
        <v>3.78</v>
      </c>
      <c r="BP47">
        <v>0.24</v>
      </c>
      <c r="BQ47">
        <v>2</v>
      </c>
      <c r="BR47">
        <v>2.1800000000000002</v>
      </c>
      <c r="BS47">
        <v>1.61</v>
      </c>
      <c r="BT47">
        <v>2.9693339999999999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2.1469499999999999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</v>
      </c>
      <c r="CW47">
        <v>1.361437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82.089674000000002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188.83032600000001</v>
      </c>
      <c r="L48">
        <v>242.427356</v>
      </c>
      <c r="M48">
        <v>94.319981999999996</v>
      </c>
      <c r="N48">
        <v>120.69</v>
      </c>
      <c r="O48">
        <v>126.52</v>
      </c>
      <c r="P48">
        <v>137.242189</v>
      </c>
      <c r="Q48">
        <v>12.052680000000001</v>
      </c>
      <c r="R48">
        <v>23.355699999999999</v>
      </c>
      <c r="S48">
        <v>14.495284</v>
      </c>
      <c r="T48">
        <v>0.74375100000000005</v>
      </c>
      <c r="U48">
        <v>348.97500000000002</v>
      </c>
      <c r="V48">
        <v>8.7985000000000007</v>
      </c>
      <c r="W48">
        <v>38.6554</v>
      </c>
      <c r="X48">
        <v>128.04990000000001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35.813791000000002</v>
      </c>
      <c r="AF48">
        <v>8.7128630000000005</v>
      </c>
      <c r="AG48">
        <v>43.324236999999997</v>
      </c>
      <c r="AH48">
        <v>0</v>
      </c>
      <c r="AI48">
        <v>0</v>
      </c>
      <c r="AJ48">
        <v>0</v>
      </c>
      <c r="AK48">
        <v>59.009957999999997</v>
      </c>
      <c r="AL48">
        <v>52.29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50.783999999999999</v>
      </c>
      <c r="AS48">
        <v>35.068229000000002</v>
      </c>
      <c r="AT48">
        <v>11.250025000000001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82.109674000000012</v>
      </c>
      <c r="BA48">
        <f t="shared" si="1"/>
        <v>1895.2651640000001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0.94</v>
      </c>
      <c r="BJ48">
        <v>0.52</v>
      </c>
      <c r="BK48">
        <v>1.78</v>
      </c>
      <c r="BL48">
        <v>0.88</v>
      </c>
      <c r="BM48">
        <v>0.2</v>
      </c>
      <c r="BN48">
        <v>2.38</v>
      </c>
      <c r="BO48">
        <v>3.78</v>
      </c>
      <c r="BP48">
        <v>0.24</v>
      </c>
      <c r="BQ48">
        <v>2</v>
      </c>
      <c r="BR48">
        <v>2.1800000000000002</v>
      </c>
      <c r="BS48">
        <v>1.61</v>
      </c>
      <c r="BT48">
        <v>2.9693339999999999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2.1469499999999999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</v>
      </c>
      <c r="CW48">
        <v>1.361437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82.109674000000012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189.30412100000001</v>
      </c>
      <c r="L49">
        <v>242.427356</v>
      </c>
      <c r="M49">
        <v>94.319981999999996</v>
      </c>
      <c r="N49">
        <v>120.69</v>
      </c>
      <c r="O49">
        <v>126.52</v>
      </c>
      <c r="P49">
        <v>137.24</v>
      </c>
      <c r="Q49">
        <v>12.052680000000001</v>
      </c>
      <c r="R49">
        <v>23.355699999999999</v>
      </c>
      <c r="S49">
        <v>14.495284</v>
      </c>
      <c r="T49">
        <v>0.74375100000000005</v>
      </c>
      <c r="U49">
        <v>348.97500000000002</v>
      </c>
      <c r="V49">
        <v>8.7985000000000007</v>
      </c>
      <c r="W49">
        <v>38.6554</v>
      </c>
      <c r="X49">
        <v>128.04990000000001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35.813791000000002</v>
      </c>
      <c r="AF49">
        <v>8.7128630000000005</v>
      </c>
      <c r="AG49">
        <v>43.324236999999997</v>
      </c>
      <c r="AH49">
        <v>0</v>
      </c>
      <c r="AI49">
        <v>0</v>
      </c>
      <c r="AJ49">
        <v>0</v>
      </c>
      <c r="AK49">
        <v>59.009957999999997</v>
      </c>
      <c r="AL49">
        <v>52.29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50.783999999999999</v>
      </c>
      <c r="AS49">
        <v>35.068229000000002</v>
      </c>
      <c r="AT49">
        <v>11.250025000000001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82.109674000000012</v>
      </c>
      <c r="BA49">
        <f t="shared" si="1"/>
        <v>1895.7367700000002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0.94</v>
      </c>
      <c r="BJ49">
        <v>0.52</v>
      </c>
      <c r="BK49">
        <v>1.78</v>
      </c>
      <c r="BL49">
        <v>0.88</v>
      </c>
      <c r="BM49">
        <v>0.2</v>
      </c>
      <c r="BN49">
        <v>2.38</v>
      </c>
      <c r="BO49">
        <v>3.78</v>
      </c>
      <c r="BP49">
        <v>0.24</v>
      </c>
      <c r="BQ49">
        <v>2</v>
      </c>
      <c r="BR49">
        <v>2.1800000000000002</v>
      </c>
      <c r="BS49">
        <v>1.61</v>
      </c>
      <c r="BT49">
        <v>2.9693339999999999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2.1469499999999999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</v>
      </c>
      <c r="CW49">
        <v>1.2417069999999999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82.109674000000012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189.30412100000001</v>
      </c>
      <c r="L50">
        <v>242.427356</v>
      </c>
      <c r="M50">
        <v>94.319981999999996</v>
      </c>
      <c r="N50">
        <v>120.69</v>
      </c>
      <c r="O50">
        <v>126.52</v>
      </c>
      <c r="P50">
        <v>137.24</v>
      </c>
      <c r="Q50">
        <v>12.052680000000001</v>
      </c>
      <c r="R50">
        <v>23.355699999999999</v>
      </c>
      <c r="S50">
        <v>14.495284</v>
      </c>
      <c r="T50">
        <v>0.74375100000000005</v>
      </c>
      <c r="U50">
        <v>348.97500000000002</v>
      </c>
      <c r="V50">
        <v>8.7985000000000007</v>
      </c>
      <c r="W50">
        <v>38.6554</v>
      </c>
      <c r="X50">
        <v>128.04990000000001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35.813791000000002</v>
      </c>
      <c r="AF50">
        <v>8.7128630000000005</v>
      </c>
      <c r="AG50">
        <v>43.324236999999997</v>
      </c>
      <c r="AH50">
        <v>0</v>
      </c>
      <c r="AI50">
        <v>0</v>
      </c>
      <c r="AJ50">
        <v>0</v>
      </c>
      <c r="AK50">
        <v>59.009957999999997</v>
      </c>
      <c r="AL50">
        <v>52.29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50.783999999999999</v>
      </c>
      <c r="AS50">
        <v>35.068229000000002</v>
      </c>
      <c r="AT50">
        <v>11.250025000000001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82.109674000000012</v>
      </c>
      <c r="BA50">
        <f t="shared" si="1"/>
        <v>1895.7367700000002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0.94</v>
      </c>
      <c r="BJ50">
        <v>0.52</v>
      </c>
      <c r="BK50">
        <v>1.78</v>
      </c>
      <c r="BL50">
        <v>0.88</v>
      </c>
      <c r="BM50">
        <v>0.2</v>
      </c>
      <c r="BN50">
        <v>2.38</v>
      </c>
      <c r="BO50">
        <v>3.78</v>
      </c>
      <c r="BP50">
        <v>0.24</v>
      </c>
      <c r="BQ50">
        <v>2</v>
      </c>
      <c r="BR50">
        <v>2.1800000000000002</v>
      </c>
      <c r="BS50">
        <v>1.61</v>
      </c>
      <c r="BT50">
        <v>2.9693339999999999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2.1469499999999999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</v>
      </c>
      <c r="CW50">
        <v>1.2417069999999999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82.109674000000012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218.11271300000001</v>
      </c>
      <c r="L51">
        <v>279.93799999999999</v>
      </c>
      <c r="M51">
        <v>94.319981999999996</v>
      </c>
      <c r="N51">
        <v>120.69</v>
      </c>
      <c r="O51">
        <v>126.52</v>
      </c>
      <c r="P51">
        <v>137.24</v>
      </c>
      <c r="Q51">
        <v>12.042883</v>
      </c>
      <c r="R51">
        <v>23.355699999999999</v>
      </c>
      <c r="S51">
        <v>14.163069999999999</v>
      </c>
      <c r="T51">
        <v>0.742147</v>
      </c>
      <c r="U51">
        <v>348.97500000000002</v>
      </c>
      <c r="V51">
        <v>8.7985000000000007</v>
      </c>
      <c r="W51">
        <v>38.6554</v>
      </c>
      <c r="X51">
        <v>128.04990000000001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35.813791000000002</v>
      </c>
      <c r="AF51">
        <v>8.7128630000000005</v>
      </c>
      <c r="AG51">
        <v>43.324236999999997</v>
      </c>
      <c r="AH51">
        <v>0</v>
      </c>
      <c r="AI51">
        <v>0</v>
      </c>
      <c r="AJ51">
        <v>0</v>
      </c>
      <c r="AK51">
        <v>59.009957999999997</v>
      </c>
      <c r="AL51">
        <v>52.29</v>
      </c>
      <c r="AM51">
        <v>17.179061999999998</v>
      </c>
      <c r="AN51">
        <v>1.0753569999999999</v>
      </c>
      <c r="AO51">
        <v>0</v>
      </c>
      <c r="AP51">
        <v>0.38429999999999997</v>
      </c>
      <c r="AQ51">
        <v>0</v>
      </c>
      <c r="AR51">
        <v>50.783999999999999</v>
      </c>
      <c r="AS51">
        <v>35.068229000000002</v>
      </c>
      <c r="AT51">
        <v>11.250025000000001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82.088093000000015</v>
      </c>
      <c r="BA51">
        <f t="shared" si="1"/>
        <v>1961.6908100000003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0.94</v>
      </c>
      <c r="BJ51">
        <v>0.52</v>
      </c>
      <c r="BK51">
        <v>1.78</v>
      </c>
      <c r="BL51">
        <v>0.88</v>
      </c>
      <c r="BM51">
        <v>0.2</v>
      </c>
      <c r="BN51">
        <v>2.38</v>
      </c>
      <c r="BO51">
        <v>3.78</v>
      </c>
      <c r="BP51">
        <v>0.24</v>
      </c>
      <c r="BQ51">
        <v>2</v>
      </c>
      <c r="BR51">
        <v>2.1800000000000002</v>
      </c>
      <c r="BS51">
        <v>1.61</v>
      </c>
      <c r="BT51">
        <v>2.9693339999999999</v>
      </c>
      <c r="BU51">
        <v>1.341844</v>
      </c>
      <c r="BV51">
        <v>2.3414730000000001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2.1469499999999999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</v>
      </c>
      <c r="CW51">
        <v>1.1089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82.088093000000015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276.76210400000002</v>
      </c>
      <c r="L52">
        <v>279.93799999999999</v>
      </c>
      <c r="M52">
        <v>94.319981999999996</v>
      </c>
      <c r="N52">
        <v>120.69</v>
      </c>
      <c r="O52">
        <v>126.52</v>
      </c>
      <c r="P52">
        <v>137.24</v>
      </c>
      <c r="Q52">
        <v>12.042883</v>
      </c>
      <c r="R52">
        <v>23.355699999999999</v>
      </c>
      <c r="S52">
        <v>14.163069999999999</v>
      </c>
      <c r="T52">
        <v>0.742147</v>
      </c>
      <c r="U52">
        <v>348.97500000000002</v>
      </c>
      <c r="V52">
        <v>8.7985000000000007</v>
      </c>
      <c r="W52">
        <v>38.6554</v>
      </c>
      <c r="X52">
        <v>128.04990000000001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35.813791000000002</v>
      </c>
      <c r="AF52">
        <v>8.7128630000000005</v>
      </c>
      <c r="AG52">
        <v>43.324236999999997</v>
      </c>
      <c r="AH52">
        <v>0</v>
      </c>
      <c r="AI52">
        <v>0</v>
      </c>
      <c r="AJ52">
        <v>0</v>
      </c>
      <c r="AK52">
        <v>59.009957999999997</v>
      </c>
      <c r="AL52">
        <v>52.29</v>
      </c>
      <c r="AM52">
        <v>17.179061999999998</v>
      </c>
      <c r="AN52">
        <v>1.0753569999999999</v>
      </c>
      <c r="AO52">
        <v>0</v>
      </c>
      <c r="AP52">
        <v>0.38429999999999997</v>
      </c>
      <c r="AQ52">
        <v>0</v>
      </c>
      <c r="AR52">
        <v>50.783999999999999</v>
      </c>
      <c r="AS52">
        <v>35.068229000000002</v>
      </c>
      <c r="AT52">
        <v>11.250025000000001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82.088093000000015</v>
      </c>
      <c r="BA52">
        <f t="shared" si="1"/>
        <v>2020.3402010000007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0.94</v>
      </c>
      <c r="BJ52">
        <v>0.52</v>
      </c>
      <c r="BK52">
        <v>1.78</v>
      </c>
      <c r="BL52">
        <v>0.88</v>
      </c>
      <c r="BM52">
        <v>0.2</v>
      </c>
      <c r="BN52">
        <v>2.38</v>
      </c>
      <c r="BO52">
        <v>3.78</v>
      </c>
      <c r="BP52">
        <v>0.24</v>
      </c>
      <c r="BQ52">
        <v>2</v>
      </c>
      <c r="BR52">
        <v>2.1800000000000002</v>
      </c>
      <c r="BS52">
        <v>1.61</v>
      </c>
      <c r="BT52">
        <v>2.9693339999999999</v>
      </c>
      <c r="BU52">
        <v>1.341844</v>
      </c>
      <c r="BV52">
        <v>2.3414730000000001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2.1469499999999999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</v>
      </c>
      <c r="CW52">
        <v>1.1089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82.088093000000015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335.46257500000002</v>
      </c>
      <c r="L53">
        <v>279.93799999999999</v>
      </c>
      <c r="M53">
        <v>94.319981999999996</v>
      </c>
      <c r="N53">
        <v>120.69</v>
      </c>
      <c r="O53">
        <v>126.52</v>
      </c>
      <c r="P53">
        <v>137.24</v>
      </c>
      <c r="Q53">
        <v>12.042883</v>
      </c>
      <c r="R53">
        <v>23.355699999999999</v>
      </c>
      <c r="S53">
        <v>14.163069999999999</v>
      </c>
      <c r="T53">
        <v>0.73496799999999995</v>
      </c>
      <c r="U53">
        <v>348.97500000000002</v>
      </c>
      <c r="V53">
        <v>8.7985000000000007</v>
      </c>
      <c r="W53">
        <v>38.6554</v>
      </c>
      <c r="X53">
        <v>128.04990000000001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53.905351000000003</v>
      </c>
      <c r="AF53">
        <v>8.7128630000000005</v>
      </c>
      <c r="AG53">
        <v>43.324236999999997</v>
      </c>
      <c r="AH53">
        <v>0</v>
      </c>
      <c r="AI53">
        <v>0</v>
      </c>
      <c r="AJ53">
        <v>0</v>
      </c>
      <c r="AK53">
        <v>59.009957999999997</v>
      </c>
      <c r="AL53">
        <v>52.29</v>
      </c>
      <c r="AM53">
        <v>17.179061999999998</v>
      </c>
      <c r="AN53">
        <v>1.0753569999999999</v>
      </c>
      <c r="AO53">
        <v>0</v>
      </c>
      <c r="AP53">
        <v>0.38429999999999997</v>
      </c>
      <c r="AQ53">
        <v>0</v>
      </c>
      <c r="AR53">
        <v>50.783999999999999</v>
      </c>
      <c r="AS53">
        <v>35.068229000000002</v>
      </c>
      <c r="AT53">
        <v>11.250025000000001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82.028093000000013</v>
      </c>
      <c r="BA53">
        <f t="shared" si="1"/>
        <v>2097.0650530000007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0.94</v>
      </c>
      <c r="BJ53">
        <v>0.46</v>
      </c>
      <c r="BK53">
        <v>1.78</v>
      </c>
      <c r="BL53">
        <v>0.88</v>
      </c>
      <c r="BM53">
        <v>0.2</v>
      </c>
      <c r="BN53">
        <v>2.38</v>
      </c>
      <c r="BO53">
        <v>3.78</v>
      </c>
      <c r="BP53">
        <v>0.24</v>
      </c>
      <c r="BQ53">
        <v>2</v>
      </c>
      <c r="BR53">
        <v>2.1800000000000002</v>
      </c>
      <c r="BS53">
        <v>1.61</v>
      </c>
      <c r="BT53">
        <v>2.9693339999999999</v>
      </c>
      <c r="BU53">
        <v>1.341844</v>
      </c>
      <c r="BV53">
        <v>2.3414730000000001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2.1469499999999999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</v>
      </c>
      <c r="CW53">
        <v>1.1089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82.028093000000013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377.739058</v>
      </c>
      <c r="L54">
        <v>279.93799999999999</v>
      </c>
      <c r="M54">
        <v>94.319981999999996</v>
      </c>
      <c r="N54">
        <v>120.69</v>
      </c>
      <c r="O54">
        <v>126.52</v>
      </c>
      <c r="P54">
        <v>137.24</v>
      </c>
      <c r="Q54">
        <v>12.042883</v>
      </c>
      <c r="R54">
        <v>23.355699999999999</v>
      </c>
      <c r="S54">
        <v>14.163069999999999</v>
      </c>
      <c r="T54">
        <v>0.73496799999999995</v>
      </c>
      <c r="U54">
        <v>348.97500000000002</v>
      </c>
      <c r="V54">
        <v>8.7985000000000007</v>
      </c>
      <c r="W54">
        <v>38.6554</v>
      </c>
      <c r="X54">
        <v>128.04990000000001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53.905351000000003</v>
      </c>
      <c r="AF54">
        <v>8.7128630000000005</v>
      </c>
      <c r="AG54">
        <v>43.324236999999997</v>
      </c>
      <c r="AH54">
        <v>0</v>
      </c>
      <c r="AI54">
        <v>0</v>
      </c>
      <c r="AJ54">
        <v>0</v>
      </c>
      <c r="AK54">
        <v>59.009957999999997</v>
      </c>
      <c r="AL54">
        <v>52.29</v>
      </c>
      <c r="AM54">
        <v>17.179061999999998</v>
      </c>
      <c r="AN54">
        <v>1.0753569999999999</v>
      </c>
      <c r="AO54">
        <v>0</v>
      </c>
      <c r="AP54">
        <v>0.38429999999999997</v>
      </c>
      <c r="AQ54">
        <v>0</v>
      </c>
      <c r="AR54">
        <v>52.991999999999997</v>
      </c>
      <c r="AS54">
        <v>35.068229000000002</v>
      </c>
      <c r="AT54">
        <v>11.250025000000001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81.948093</v>
      </c>
      <c r="BA54">
        <f t="shared" si="1"/>
        <v>2141.4695360000005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0.88</v>
      </c>
      <c r="BJ54">
        <v>0.44</v>
      </c>
      <c r="BK54">
        <v>1.78</v>
      </c>
      <c r="BL54">
        <v>0.88</v>
      </c>
      <c r="BM54">
        <v>0.2</v>
      </c>
      <c r="BN54">
        <v>2.38</v>
      </c>
      <c r="BO54">
        <v>3.78</v>
      </c>
      <c r="BP54">
        <v>0.24</v>
      </c>
      <c r="BQ54">
        <v>2</v>
      </c>
      <c r="BR54">
        <v>2.1800000000000002</v>
      </c>
      <c r="BS54">
        <v>1.61</v>
      </c>
      <c r="BT54">
        <v>2.9693339999999999</v>
      </c>
      <c r="BU54">
        <v>1.341844</v>
      </c>
      <c r="BV54">
        <v>2.3414730000000001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2.1469499999999999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</v>
      </c>
      <c r="CW54">
        <v>1.1089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81.948093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377.739058</v>
      </c>
      <c r="L55">
        <v>242.50205700000001</v>
      </c>
      <c r="M55">
        <v>94.319981999999996</v>
      </c>
      <c r="N55">
        <v>120.69</v>
      </c>
      <c r="O55">
        <v>126.52</v>
      </c>
      <c r="P55">
        <v>137.24</v>
      </c>
      <c r="Q55">
        <v>12.004147</v>
      </c>
      <c r="R55">
        <v>23.355699999999999</v>
      </c>
      <c r="S55">
        <v>13.698446000000001</v>
      </c>
      <c r="T55">
        <v>0.73496799999999995</v>
      </c>
      <c r="U55">
        <v>348.97500000000002</v>
      </c>
      <c r="V55">
        <v>11.557648</v>
      </c>
      <c r="W55">
        <v>45.524999999999999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53.905351000000003</v>
      </c>
      <c r="AF55">
        <v>8.7128630000000005</v>
      </c>
      <c r="AG55">
        <v>43.324236999999997</v>
      </c>
      <c r="AH55">
        <v>0</v>
      </c>
      <c r="AI55">
        <v>0</v>
      </c>
      <c r="AJ55">
        <v>0</v>
      </c>
      <c r="AK55">
        <v>59.009957999999997</v>
      </c>
      <c r="AL55">
        <v>40.088999999999999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52.991999999999997</v>
      </c>
      <c r="AS55">
        <v>35.068229000000002</v>
      </c>
      <c r="AT55">
        <v>11.250025000000001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81.786239999999992</v>
      </c>
      <c r="BA55">
        <f t="shared" si="1"/>
        <v>2119.8775530000003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0.88</v>
      </c>
      <c r="BJ55">
        <v>0.44</v>
      </c>
      <c r="BK55">
        <v>1.78</v>
      </c>
      <c r="BL55">
        <v>0.88</v>
      </c>
      <c r="BM55">
        <v>0.2</v>
      </c>
      <c r="BN55">
        <v>2.38</v>
      </c>
      <c r="BO55">
        <v>3.78</v>
      </c>
      <c r="BP55">
        <v>0.24</v>
      </c>
      <c r="BQ55">
        <v>2</v>
      </c>
      <c r="BR55">
        <v>2.1800000000000002</v>
      </c>
      <c r="BS55">
        <v>1.61</v>
      </c>
      <c r="BT55">
        <v>2.9693339999999999</v>
      </c>
      <c r="BU55">
        <v>1.341844</v>
      </c>
      <c r="BV55">
        <v>2.1796199999999999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2.1469499999999999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</v>
      </c>
      <c r="CW55">
        <v>1.2616050000000001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81.786239999999992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377.47772500000002</v>
      </c>
      <c r="L56">
        <v>242.38481999999999</v>
      </c>
      <c r="M56">
        <v>94.319981999999996</v>
      </c>
      <c r="N56">
        <v>120.69</v>
      </c>
      <c r="O56">
        <v>126.52</v>
      </c>
      <c r="P56">
        <v>137.24</v>
      </c>
      <c r="Q56">
        <v>12.004147</v>
      </c>
      <c r="R56">
        <v>23.355699999999999</v>
      </c>
      <c r="S56">
        <v>13.698446000000001</v>
      </c>
      <c r="T56">
        <v>0.73496799999999995</v>
      </c>
      <c r="U56">
        <v>348.97500000000002</v>
      </c>
      <c r="V56">
        <v>13.5991</v>
      </c>
      <c r="W56">
        <v>45.524999999999999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53.905351000000003</v>
      </c>
      <c r="AF56">
        <v>8.7128630000000005</v>
      </c>
      <c r="AG56">
        <v>43.324236999999997</v>
      </c>
      <c r="AH56">
        <v>0</v>
      </c>
      <c r="AI56">
        <v>0</v>
      </c>
      <c r="AJ56">
        <v>0</v>
      </c>
      <c r="AK56">
        <v>59.009957999999997</v>
      </c>
      <c r="AL56">
        <v>40.088999999999999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50.783999999999999</v>
      </c>
      <c r="AS56">
        <v>35.068229000000002</v>
      </c>
      <c r="AT56">
        <v>11.250025000000001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81.786239999999992</v>
      </c>
      <c r="BA56">
        <f t="shared" si="1"/>
        <v>2119.3324350000007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0.88</v>
      </c>
      <c r="BJ56">
        <v>0.44</v>
      </c>
      <c r="BK56">
        <v>1.78</v>
      </c>
      <c r="BL56">
        <v>0.88</v>
      </c>
      <c r="BM56">
        <v>0.2</v>
      </c>
      <c r="BN56">
        <v>2.38</v>
      </c>
      <c r="BO56">
        <v>3.78</v>
      </c>
      <c r="BP56">
        <v>0.24</v>
      </c>
      <c r="BQ56">
        <v>2</v>
      </c>
      <c r="BR56">
        <v>2.1800000000000002</v>
      </c>
      <c r="BS56">
        <v>1.61</v>
      </c>
      <c r="BT56">
        <v>2.9693339999999999</v>
      </c>
      <c r="BU56">
        <v>1.341844</v>
      </c>
      <c r="BV56">
        <v>2.1796199999999999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2.1469499999999999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</v>
      </c>
      <c r="CW56">
        <v>1.2616050000000001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81.786239999999992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377.37895099999997</v>
      </c>
      <c r="L57">
        <v>242.38481999999999</v>
      </c>
      <c r="M57">
        <v>94.319981999999996</v>
      </c>
      <c r="N57">
        <v>120.69</v>
      </c>
      <c r="O57">
        <v>126.52</v>
      </c>
      <c r="P57">
        <v>137.24</v>
      </c>
      <c r="Q57">
        <v>12.004147</v>
      </c>
      <c r="R57">
        <v>23.355699999999999</v>
      </c>
      <c r="S57">
        <v>13.698446000000001</v>
      </c>
      <c r="T57">
        <v>0.73496799999999995</v>
      </c>
      <c r="U57">
        <v>348.97500000000002</v>
      </c>
      <c r="V57">
        <v>13.5991</v>
      </c>
      <c r="W57">
        <v>24.515799999999999</v>
      </c>
      <c r="X57">
        <v>97.729200000000006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53.905351000000003</v>
      </c>
      <c r="AF57">
        <v>8.7128630000000005</v>
      </c>
      <c r="AG57">
        <v>43.324236999999997</v>
      </c>
      <c r="AH57">
        <v>25.287275000000001</v>
      </c>
      <c r="AI57">
        <v>0</v>
      </c>
      <c r="AJ57">
        <v>0</v>
      </c>
      <c r="AK57">
        <v>59.009957999999997</v>
      </c>
      <c r="AL57">
        <v>40.088999999999999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50.783999999999999</v>
      </c>
      <c r="AS57">
        <v>35.068229000000002</v>
      </c>
      <c r="AT57">
        <v>11.250025000000001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81.68276800000001</v>
      </c>
      <c r="BA57">
        <f t="shared" si="1"/>
        <v>2073.6218390000004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0.88</v>
      </c>
      <c r="BJ57">
        <v>0.44</v>
      </c>
      <c r="BK57">
        <v>1.78</v>
      </c>
      <c r="BL57">
        <v>0.88</v>
      </c>
      <c r="BM57">
        <v>0.2</v>
      </c>
      <c r="BN57">
        <v>2.38</v>
      </c>
      <c r="BO57">
        <v>3.78</v>
      </c>
      <c r="BP57">
        <v>0.24</v>
      </c>
      <c r="BQ57">
        <v>2</v>
      </c>
      <c r="BR57">
        <v>2.1800000000000002</v>
      </c>
      <c r="BS57">
        <v>1.61</v>
      </c>
      <c r="BT57">
        <v>2.9693339999999999</v>
      </c>
      <c r="BU57">
        <v>1.341844</v>
      </c>
      <c r="BV57">
        <v>2.1796199999999999</v>
      </c>
      <c r="BW57">
        <v>1.8394900000000001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2.1469499999999999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0.48761100000000002</v>
      </c>
      <c r="CW57">
        <v>1.1089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81.68276800000001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377.37895099999997</v>
      </c>
      <c r="L58">
        <v>279.93799999999999</v>
      </c>
      <c r="M58">
        <v>94.319981999999996</v>
      </c>
      <c r="N58">
        <v>120.69</v>
      </c>
      <c r="O58">
        <v>126.52</v>
      </c>
      <c r="P58">
        <v>137.24</v>
      </c>
      <c r="Q58">
        <v>12.004147</v>
      </c>
      <c r="R58">
        <v>23.355699999999999</v>
      </c>
      <c r="S58">
        <v>13.698446000000001</v>
      </c>
      <c r="T58">
        <v>0.73496799999999995</v>
      </c>
      <c r="U58">
        <v>348.97500000000002</v>
      </c>
      <c r="V58">
        <v>13.5991</v>
      </c>
      <c r="W58">
        <v>24.515799999999999</v>
      </c>
      <c r="X58">
        <v>97.729200000000006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43.324236999999997</v>
      </c>
      <c r="AH58">
        <v>25.287275000000001</v>
      </c>
      <c r="AI58">
        <v>0</v>
      </c>
      <c r="AJ58">
        <v>0</v>
      </c>
      <c r="AK58">
        <v>59.009957999999997</v>
      </c>
      <c r="AL58">
        <v>40.088999999999999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50.783999999999999</v>
      </c>
      <c r="AS58">
        <v>35.068229000000002</v>
      </c>
      <c r="AT58">
        <v>11.250025000000001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81.68276800000001</v>
      </c>
      <c r="BA58">
        <f t="shared" si="1"/>
        <v>2111.1750190000002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0.88</v>
      </c>
      <c r="BJ58">
        <v>0.44</v>
      </c>
      <c r="BK58">
        <v>1.78</v>
      </c>
      <c r="BL58">
        <v>0.88</v>
      </c>
      <c r="BM58">
        <v>0.2</v>
      </c>
      <c r="BN58">
        <v>2.38</v>
      </c>
      <c r="BO58">
        <v>3.78</v>
      </c>
      <c r="BP58">
        <v>0.24</v>
      </c>
      <c r="BQ58">
        <v>2</v>
      </c>
      <c r="BR58">
        <v>2.1800000000000002</v>
      </c>
      <c r="BS58">
        <v>1.61</v>
      </c>
      <c r="BT58">
        <v>2.9693339999999999</v>
      </c>
      <c r="BU58">
        <v>1.341844</v>
      </c>
      <c r="BV58">
        <v>2.1796199999999999</v>
      </c>
      <c r="BW58">
        <v>1.8394900000000001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2.1469499999999999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0.48761100000000002</v>
      </c>
      <c r="CW58">
        <v>1.1089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81.68276800000001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377.96373699999998</v>
      </c>
      <c r="L59">
        <v>329.93799999999999</v>
      </c>
      <c r="M59">
        <v>94.319981999999996</v>
      </c>
      <c r="N59">
        <v>120.69</v>
      </c>
      <c r="O59">
        <v>126.52</v>
      </c>
      <c r="P59">
        <v>137.24</v>
      </c>
      <c r="Q59">
        <v>12.004147</v>
      </c>
      <c r="R59">
        <v>23.355699999999999</v>
      </c>
      <c r="S59">
        <v>13.698446000000001</v>
      </c>
      <c r="T59">
        <v>0.72778799999999999</v>
      </c>
      <c r="U59">
        <v>348.97500000000002</v>
      </c>
      <c r="V59">
        <v>13.5991</v>
      </c>
      <c r="W59">
        <v>24.515799999999999</v>
      </c>
      <c r="X59">
        <v>97.729200000000006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53.905351000000003</v>
      </c>
      <c r="AF59">
        <v>8.7128630000000005</v>
      </c>
      <c r="AG59">
        <v>43.324236999999997</v>
      </c>
      <c r="AH59">
        <v>25.287275000000001</v>
      </c>
      <c r="AI59">
        <v>0</v>
      </c>
      <c r="AJ59">
        <v>0</v>
      </c>
      <c r="AK59">
        <v>59.009957999999997</v>
      </c>
      <c r="AL59">
        <v>40.088999999999999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50.783999999999999</v>
      </c>
      <c r="AS59">
        <v>35.068229000000002</v>
      </c>
      <c r="AT59">
        <v>11.250025000000001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81.68276800000001</v>
      </c>
      <c r="BA59">
        <f t="shared" si="1"/>
        <v>2161.7526250000001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9.33</v>
      </c>
      <c r="BI59">
        <v>0.88</v>
      </c>
      <c r="BJ59">
        <v>0.44</v>
      </c>
      <c r="BK59">
        <v>1.78</v>
      </c>
      <c r="BL59">
        <v>0.88</v>
      </c>
      <c r="BM59">
        <v>0.2</v>
      </c>
      <c r="BN59">
        <v>2.38</v>
      </c>
      <c r="BO59">
        <v>3.78</v>
      </c>
      <c r="BP59">
        <v>0.24</v>
      </c>
      <c r="BQ59">
        <v>2</v>
      </c>
      <c r="BR59">
        <v>2.1800000000000002</v>
      </c>
      <c r="BS59">
        <v>1.61</v>
      </c>
      <c r="BT59">
        <v>2.9693339999999999</v>
      </c>
      <c r="BU59">
        <v>1.341844</v>
      </c>
      <c r="BV59">
        <v>2.1796199999999999</v>
      </c>
      <c r="BW59">
        <v>1.8394900000000001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2.1469499999999999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0.48761100000000002</v>
      </c>
      <c r="CW59">
        <v>1.1089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81.68276800000001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378.26445999999999</v>
      </c>
      <c r="L60">
        <v>379.93799999999999</v>
      </c>
      <c r="M60">
        <v>94.319981999999996</v>
      </c>
      <c r="N60">
        <v>120.69</v>
      </c>
      <c r="O60">
        <v>126.52</v>
      </c>
      <c r="P60">
        <v>137.24</v>
      </c>
      <c r="Q60">
        <v>12.004147</v>
      </c>
      <c r="R60">
        <v>30.2745</v>
      </c>
      <c r="S60">
        <v>13.698446000000001</v>
      </c>
      <c r="T60">
        <v>0.72778799999999999</v>
      </c>
      <c r="U60">
        <v>348.97500000000002</v>
      </c>
      <c r="V60">
        <v>13.5991</v>
      </c>
      <c r="W60">
        <v>24.515799999999999</v>
      </c>
      <c r="X60">
        <v>97.729200000000006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53.905351000000003</v>
      </c>
      <c r="AF60">
        <v>8.7128630000000005</v>
      </c>
      <c r="AG60">
        <v>43.324236999999997</v>
      </c>
      <c r="AH60">
        <v>25.287275000000001</v>
      </c>
      <c r="AI60">
        <v>0</v>
      </c>
      <c r="AJ60">
        <v>0</v>
      </c>
      <c r="AK60">
        <v>59.009957999999997</v>
      </c>
      <c r="AL60">
        <v>40.088999999999999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50.783999999999999</v>
      </c>
      <c r="AS60">
        <v>35.068229000000002</v>
      </c>
      <c r="AT60">
        <v>11.250025000000001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81.68276800000001</v>
      </c>
      <c r="BA60">
        <f t="shared" si="1"/>
        <v>2218.9721479999998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9.33</v>
      </c>
      <c r="BI60">
        <v>0.88</v>
      </c>
      <c r="BJ60">
        <v>0.44</v>
      </c>
      <c r="BK60">
        <v>1.78</v>
      </c>
      <c r="BL60">
        <v>0.88</v>
      </c>
      <c r="BM60">
        <v>0.2</v>
      </c>
      <c r="BN60">
        <v>2.38</v>
      </c>
      <c r="BO60">
        <v>3.78</v>
      </c>
      <c r="BP60">
        <v>0.24</v>
      </c>
      <c r="BQ60">
        <v>2</v>
      </c>
      <c r="BR60">
        <v>2.1800000000000002</v>
      </c>
      <c r="BS60">
        <v>1.61</v>
      </c>
      <c r="BT60">
        <v>2.9693339999999999</v>
      </c>
      <c r="BU60">
        <v>1.341844</v>
      </c>
      <c r="BV60">
        <v>2.1796199999999999</v>
      </c>
      <c r="BW60">
        <v>1.8394900000000001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2.1469499999999999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0.48761100000000002</v>
      </c>
      <c r="CW60">
        <v>1.1089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81.68276800000001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378.40691800000002</v>
      </c>
      <c r="L61">
        <v>429.61799999999999</v>
      </c>
      <c r="M61">
        <v>94.319981999999996</v>
      </c>
      <c r="N61">
        <v>120.69</v>
      </c>
      <c r="O61">
        <v>126.52</v>
      </c>
      <c r="P61">
        <v>137.24</v>
      </c>
      <c r="Q61">
        <v>12.189562</v>
      </c>
      <c r="R61">
        <v>30.2745</v>
      </c>
      <c r="S61">
        <v>16.234100000000002</v>
      </c>
      <c r="T61">
        <v>0.72778799999999999</v>
      </c>
      <c r="U61">
        <v>348.97500000000002</v>
      </c>
      <c r="V61">
        <v>13.5991</v>
      </c>
      <c r="W61">
        <v>33.081499999999998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53.905351000000003</v>
      </c>
      <c r="AF61">
        <v>8.7128630000000005</v>
      </c>
      <c r="AG61">
        <v>43.324236999999997</v>
      </c>
      <c r="AH61">
        <v>25.287275000000001</v>
      </c>
      <c r="AI61">
        <v>0</v>
      </c>
      <c r="AJ61">
        <v>0</v>
      </c>
      <c r="AK61">
        <v>59.009957999999997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50.783999999999999</v>
      </c>
      <c r="AS61">
        <v>35.068229000000002</v>
      </c>
      <c r="AT61">
        <v>11.250025000000001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81.833831000000004</v>
      </c>
      <c r="BA61">
        <f t="shared" si="1"/>
        <v>2343.3818630000005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9.33</v>
      </c>
      <c r="BI61">
        <v>0.88</v>
      </c>
      <c r="BJ61">
        <v>0.44</v>
      </c>
      <c r="BK61">
        <v>1.78</v>
      </c>
      <c r="BL61">
        <v>0.88</v>
      </c>
      <c r="BM61">
        <v>0.2</v>
      </c>
      <c r="BN61">
        <v>2.38</v>
      </c>
      <c r="BO61">
        <v>3.78</v>
      </c>
      <c r="BP61">
        <v>0.24</v>
      </c>
      <c r="BQ61">
        <v>2</v>
      </c>
      <c r="BR61">
        <v>2.1800000000000002</v>
      </c>
      <c r="BS61">
        <v>1.61</v>
      </c>
      <c r="BT61">
        <v>2.9693339999999999</v>
      </c>
      <c r="BU61">
        <v>1.341844</v>
      </c>
      <c r="BV61">
        <v>2.3306830000000001</v>
      </c>
      <c r="BW61">
        <v>1.8394900000000001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2.1469499999999999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0.48761100000000002</v>
      </c>
      <c r="CW61">
        <v>1.1089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81.833831000000004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378.40691800000002</v>
      </c>
      <c r="L62">
        <v>429.93799999999999</v>
      </c>
      <c r="M62">
        <v>94.319981999999996</v>
      </c>
      <c r="N62">
        <v>120.69</v>
      </c>
      <c r="O62">
        <v>126.52</v>
      </c>
      <c r="P62">
        <v>137.24</v>
      </c>
      <c r="Q62">
        <v>12.189562</v>
      </c>
      <c r="R62">
        <v>30.2745</v>
      </c>
      <c r="S62">
        <v>16.234100000000002</v>
      </c>
      <c r="T62">
        <v>0.72778799999999999</v>
      </c>
      <c r="U62">
        <v>348.97500000000002</v>
      </c>
      <c r="V62">
        <v>18.899999999999999</v>
      </c>
      <c r="W62">
        <v>33.081499999999998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53.905351000000003</v>
      </c>
      <c r="AF62">
        <v>8.7128630000000005</v>
      </c>
      <c r="AG62">
        <v>43.324236999999997</v>
      </c>
      <c r="AH62">
        <v>25.287275000000001</v>
      </c>
      <c r="AI62">
        <v>0</v>
      </c>
      <c r="AJ62">
        <v>0</v>
      </c>
      <c r="AK62">
        <v>59.009957999999997</v>
      </c>
      <c r="AL62">
        <v>84.825999999999993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50.783999999999999</v>
      </c>
      <c r="AS62">
        <v>35.068229000000002</v>
      </c>
      <c r="AT62">
        <v>11.250025000000001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81.773831000000001</v>
      </c>
      <c r="BA62">
        <f t="shared" si="1"/>
        <v>2380.3167630000003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9.33</v>
      </c>
      <c r="BI62">
        <v>0.84</v>
      </c>
      <c r="BJ62">
        <v>0.42</v>
      </c>
      <c r="BK62">
        <v>1.78</v>
      </c>
      <c r="BL62">
        <v>0.88</v>
      </c>
      <c r="BM62">
        <v>0.2</v>
      </c>
      <c r="BN62">
        <v>2.38</v>
      </c>
      <c r="BO62">
        <v>3.78</v>
      </c>
      <c r="BP62">
        <v>0.24</v>
      </c>
      <c r="BQ62">
        <v>2</v>
      </c>
      <c r="BR62">
        <v>2.1800000000000002</v>
      </c>
      <c r="BS62">
        <v>1.61</v>
      </c>
      <c r="BT62">
        <v>2.9693339999999999</v>
      </c>
      <c r="BU62">
        <v>1.341844</v>
      </c>
      <c r="BV62">
        <v>2.3306830000000001</v>
      </c>
      <c r="BW62">
        <v>1.8394900000000001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2.1469499999999999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0.48761100000000002</v>
      </c>
      <c r="CW62">
        <v>1.1089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81.773831000000001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378.33437500000002</v>
      </c>
      <c r="L63">
        <v>429.93799999999999</v>
      </c>
      <c r="M63">
        <v>94.319981999999996</v>
      </c>
      <c r="N63">
        <v>120.69</v>
      </c>
      <c r="O63">
        <v>126.52</v>
      </c>
      <c r="P63">
        <v>137.24</v>
      </c>
      <c r="Q63">
        <v>12.189533000000001</v>
      </c>
      <c r="R63">
        <v>43.542788000000002</v>
      </c>
      <c r="S63">
        <v>16.234100000000002</v>
      </c>
      <c r="T63">
        <v>0.73496799999999995</v>
      </c>
      <c r="U63">
        <v>348.97500000000002</v>
      </c>
      <c r="V63">
        <v>18.899999999999999</v>
      </c>
      <c r="W63">
        <v>33.081499999999998</v>
      </c>
      <c r="X63">
        <v>147.515625</v>
      </c>
      <c r="Y63">
        <v>0</v>
      </c>
      <c r="Z63">
        <v>13.1076</v>
      </c>
      <c r="AA63">
        <v>13.667</v>
      </c>
      <c r="AB63">
        <v>0</v>
      </c>
      <c r="AC63">
        <v>0</v>
      </c>
      <c r="AD63">
        <v>0</v>
      </c>
      <c r="AE63">
        <v>53.905351000000003</v>
      </c>
      <c r="AF63">
        <v>8.7128630000000005</v>
      </c>
      <c r="AG63">
        <v>43.324236999999997</v>
      </c>
      <c r="AH63">
        <v>25.287275000000001</v>
      </c>
      <c r="AI63">
        <v>0</v>
      </c>
      <c r="AJ63">
        <v>0</v>
      </c>
      <c r="AK63">
        <v>59.009957999999997</v>
      </c>
      <c r="AL63">
        <v>84.825999999999993</v>
      </c>
      <c r="AM63">
        <v>17.179061999999998</v>
      </c>
      <c r="AN63">
        <v>1.0753569999999999</v>
      </c>
      <c r="AO63">
        <v>0</v>
      </c>
      <c r="AP63">
        <v>0</v>
      </c>
      <c r="AQ63">
        <v>9.5383479999999992</v>
      </c>
      <c r="AR63">
        <v>50.783999999999999</v>
      </c>
      <c r="AS63">
        <v>35.652698999999998</v>
      </c>
      <c r="AT63">
        <v>11.250025000000001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79.759568999999999</v>
      </c>
      <c r="BA63">
        <f t="shared" si="1"/>
        <v>2415.2952150000006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7.33</v>
      </c>
      <c r="BI63">
        <v>0.84</v>
      </c>
      <c r="BJ63">
        <v>0.42</v>
      </c>
      <c r="BK63">
        <v>1.83</v>
      </c>
      <c r="BL63">
        <v>0.88</v>
      </c>
      <c r="BM63">
        <v>0.2</v>
      </c>
      <c r="BN63">
        <v>2.38</v>
      </c>
      <c r="BO63">
        <v>3.78</v>
      </c>
      <c r="BP63">
        <v>0.24</v>
      </c>
      <c r="BQ63">
        <v>2</v>
      </c>
      <c r="BR63">
        <v>2.1800000000000002</v>
      </c>
      <c r="BS63">
        <v>1.61</v>
      </c>
      <c r="BT63">
        <v>2.9050720000000001</v>
      </c>
      <c r="BU63">
        <v>1.341844</v>
      </c>
      <c r="BV63">
        <v>2.3306830000000001</v>
      </c>
      <c r="BW63">
        <v>1.8394900000000001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2.1469499999999999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0.48761100000000002</v>
      </c>
      <c r="CW63">
        <v>1.1089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79.759568999999999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378.266705</v>
      </c>
      <c r="L64">
        <v>457.63325300000002</v>
      </c>
      <c r="M64">
        <v>94.319981999999996</v>
      </c>
      <c r="N64">
        <v>120.69</v>
      </c>
      <c r="O64">
        <v>126.52</v>
      </c>
      <c r="P64">
        <v>137.24</v>
      </c>
      <c r="Q64">
        <v>12.189533000000001</v>
      </c>
      <c r="R64">
        <v>43.5428</v>
      </c>
      <c r="S64">
        <v>16.234100000000002</v>
      </c>
      <c r="T64">
        <v>0.76368499999999995</v>
      </c>
      <c r="U64">
        <v>348.97500000000002</v>
      </c>
      <c r="V64">
        <v>18.899999999999999</v>
      </c>
      <c r="W64">
        <v>33.081499999999998</v>
      </c>
      <c r="X64">
        <v>147.515625</v>
      </c>
      <c r="Y64">
        <v>0</v>
      </c>
      <c r="Z64">
        <v>13.1076</v>
      </c>
      <c r="AA64">
        <v>14.061999999999999</v>
      </c>
      <c r="AB64">
        <v>0</v>
      </c>
      <c r="AC64">
        <v>0</v>
      </c>
      <c r="AD64">
        <v>0</v>
      </c>
      <c r="AE64">
        <v>53.905351000000003</v>
      </c>
      <c r="AF64">
        <v>8.7128630000000005</v>
      </c>
      <c r="AG64">
        <v>43.324236999999997</v>
      </c>
      <c r="AH64">
        <v>25.287275000000001</v>
      </c>
      <c r="AI64">
        <v>0</v>
      </c>
      <c r="AJ64">
        <v>0</v>
      </c>
      <c r="AK64">
        <v>59.009957999999997</v>
      </c>
      <c r="AL64">
        <v>84.825999999999993</v>
      </c>
      <c r="AM64">
        <v>17.179061999999998</v>
      </c>
      <c r="AN64">
        <v>1.0753569999999999</v>
      </c>
      <c r="AO64">
        <v>0</v>
      </c>
      <c r="AP64">
        <v>0</v>
      </c>
      <c r="AQ64">
        <v>28.615044000000001</v>
      </c>
      <c r="AR64">
        <v>50.783999999999999</v>
      </c>
      <c r="AS64">
        <v>35.652698999999998</v>
      </c>
      <c r="AT64">
        <v>11.250025000000001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79.759568999999999</v>
      </c>
      <c r="BA64">
        <f t="shared" si="1"/>
        <v>2462.4232230000002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7.33</v>
      </c>
      <c r="BI64">
        <v>0.84</v>
      </c>
      <c r="BJ64">
        <v>0.42</v>
      </c>
      <c r="BK64">
        <v>1.83</v>
      </c>
      <c r="BL64">
        <v>0.88</v>
      </c>
      <c r="BM64">
        <v>0.2</v>
      </c>
      <c r="BN64">
        <v>2.38</v>
      </c>
      <c r="BO64">
        <v>3.78</v>
      </c>
      <c r="BP64">
        <v>0.24</v>
      </c>
      <c r="BQ64">
        <v>2</v>
      </c>
      <c r="BR64">
        <v>2.1800000000000002</v>
      </c>
      <c r="BS64">
        <v>1.61</v>
      </c>
      <c r="BT64">
        <v>2.9050720000000001</v>
      </c>
      <c r="BU64">
        <v>1.341844</v>
      </c>
      <c r="BV64">
        <v>2.3306830000000001</v>
      </c>
      <c r="BW64">
        <v>1.8394900000000001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2.1469499999999999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0.48761100000000002</v>
      </c>
      <c r="CW64">
        <v>1.1089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79.759568999999999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438.24579999999997</v>
      </c>
      <c r="L65">
        <v>457.63325300000002</v>
      </c>
      <c r="M65">
        <v>94.319981999999996</v>
      </c>
      <c r="N65">
        <v>120.69</v>
      </c>
      <c r="O65">
        <v>126.52</v>
      </c>
      <c r="P65">
        <v>137.24</v>
      </c>
      <c r="Q65">
        <v>15.375337999999999</v>
      </c>
      <c r="R65">
        <v>43.5428</v>
      </c>
      <c r="S65">
        <v>20.049099999999999</v>
      </c>
      <c r="T65">
        <v>0.70694500000000005</v>
      </c>
      <c r="U65">
        <v>348.97500000000002</v>
      </c>
      <c r="V65">
        <v>18.347999999999999</v>
      </c>
      <c r="W65">
        <v>33.081499999999998</v>
      </c>
      <c r="X65">
        <v>147.515625</v>
      </c>
      <c r="Y65">
        <v>0</v>
      </c>
      <c r="Z65">
        <v>6.5537999999999998</v>
      </c>
      <c r="AA65">
        <v>23.7</v>
      </c>
      <c r="AB65">
        <v>0</v>
      </c>
      <c r="AC65">
        <v>0</v>
      </c>
      <c r="AD65">
        <v>0</v>
      </c>
      <c r="AE65">
        <v>53.905351000000003</v>
      </c>
      <c r="AF65">
        <v>8.7128630000000005</v>
      </c>
      <c r="AG65">
        <v>43.324236999999997</v>
      </c>
      <c r="AH65">
        <v>25.287275000000001</v>
      </c>
      <c r="AI65">
        <v>0</v>
      </c>
      <c r="AJ65">
        <v>0</v>
      </c>
      <c r="AK65">
        <v>59.009957999999997</v>
      </c>
      <c r="AL65">
        <v>84.825999999999993</v>
      </c>
      <c r="AM65">
        <v>17.179061999999998</v>
      </c>
      <c r="AN65">
        <v>1.0753569999999999</v>
      </c>
      <c r="AO65">
        <v>0</v>
      </c>
      <c r="AP65">
        <v>0</v>
      </c>
      <c r="AQ65">
        <v>28.615044000000001</v>
      </c>
      <c r="AR65">
        <v>50.783999999999999</v>
      </c>
      <c r="AS65">
        <v>35.652698999999998</v>
      </c>
      <c r="AT65">
        <v>11.250025000000001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78.649568999999985</v>
      </c>
      <c r="BA65">
        <f t="shared" si="1"/>
        <v>2530.7685830000009</v>
      </c>
      <c r="BB65">
        <v>62</v>
      </c>
      <c r="BD65">
        <v>6.05</v>
      </c>
      <c r="BE65">
        <v>1.94</v>
      </c>
      <c r="BF65">
        <v>3.03</v>
      </c>
      <c r="BG65">
        <v>1.85</v>
      </c>
      <c r="BH65">
        <v>6.22</v>
      </c>
      <c r="BI65">
        <v>0.84</v>
      </c>
      <c r="BJ65">
        <v>0.42</v>
      </c>
      <c r="BK65">
        <v>1.83</v>
      </c>
      <c r="BL65">
        <v>0.88</v>
      </c>
      <c r="BM65">
        <v>0.2</v>
      </c>
      <c r="BN65">
        <v>2.38</v>
      </c>
      <c r="BO65">
        <v>3.78</v>
      </c>
      <c r="BP65">
        <v>0.24</v>
      </c>
      <c r="BQ65">
        <v>2</v>
      </c>
      <c r="BR65">
        <v>2.1800000000000002</v>
      </c>
      <c r="BS65">
        <v>1.61</v>
      </c>
      <c r="BT65">
        <v>2.9050720000000001</v>
      </c>
      <c r="BU65">
        <v>1.341844</v>
      </c>
      <c r="BV65">
        <v>2.3306830000000001</v>
      </c>
      <c r="BW65">
        <v>1.8394900000000001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2.1469499999999999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0.48761100000000002</v>
      </c>
      <c r="CW65">
        <v>1.1089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78.649568999999985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443.91160000000002</v>
      </c>
      <c r="L66">
        <v>457.63325300000002</v>
      </c>
      <c r="M66">
        <v>94.319981999999996</v>
      </c>
      <c r="N66">
        <v>120.69</v>
      </c>
      <c r="O66">
        <v>126.52</v>
      </c>
      <c r="P66">
        <v>137.24</v>
      </c>
      <c r="Q66">
        <v>15.398199999999999</v>
      </c>
      <c r="R66">
        <v>43.5428</v>
      </c>
      <c r="S66">
        <v>20.049099999999999</v>
      </c>
      <c r="T66">
        <v>0.70694500000000005</v>
      </c>
      <c r="U66">
        <v>348.97500000000002</v>
      </c>
      <c r="V66">
        <v>18.347999999999999</v>
      </c>
      <c r="W66">
        <v>33.081499999999998</v>
      </c>
      <c r="X66">
        <v>147.515625</v>
      </c>
      <c r="Y66">
        <v>0</v>
      </c>
      <c r="Z66">
        <v>6.5537999999999998</v>
      </c>
      <c r="AA66">
        <v>28.045000000000002</v>
      </c>
      <c r="AB66">
        <v>0</v>
      </c>
      <c r="AC66">
        <v>0</v>
      </c>
      <c r="AD66">
        <v>0</v>
      </c>
      <c r="AE66">
        <v>53.905351000000003</v>
      </c>
      <c r="AF66">
        <v>8.7128630000000005</v>
      </c>
      <c r="AG66">
        <v>43.324236999999997</v>
      </c>
      <c r="AH66">
        <v>25.287275000000001</v>
      </c>
      <c r="AI66">
        <v>0</v>
      </c>
      <c r="AJ66">
        <v>0</v>
      </c>
      <c r="AK66">
        <v>59.009957999999997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28.615044000000001</v>
      </c>
      <c r="AR66">
        <v>50.783999999999999</v>
      </c>
      <c r="AS66">
        <v>35.652698999999998</v>
      </c>
      <c r="AT66">
        <v>11.250025000000001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78.649568999999985</v>
      </c>
      <c r="BA66">
        <f t="shared" si="1"/>
        <v>2509.4282450000005</v>
      </c>
      <c r="BB66">
        <v>63</v>
      </c>
      <c r="BD66">
        <v>6.05</v>
      </c>
      <c r="BE66">
        <v>1.94</v>
      </c>
      <c r="BF66">
        <v>3.03</v>
      </c>
      <c r="BG66">
        <v>1.85</v>
      </c>
      <c r="BH66">
        <v>6.22</v>
      </c>
      <c r="BI66">
        <v>0.84</v>
      </c>
      <c r="BJ66">
        <v>0.42</v>
      </c>
      <c r="BK66">
        <v>1.83</v>
      </c>
      <c r="BL66">
        <v>0.88</v>
      </c>
      <c r="BM66">
        <v>0.2</v>
      </c>
      <c r="BN66">
        <v>2.38</v>
      </c>
      <c r="BO66">
        <v>3.78</v>
      </c>
      <c r="BP66">
        <v>0.24</v>
      </c>
      <c r="BQ66">
        <v>2</v>
      </c>
      <c r="BR66">
        <v>2.1800000000000002</v>
      </c>
      <c r="BS66">
        <v>1.61</v>
      </c>
      <c r="BT66">
        <v>2.9050720000000001</v>
      </c>
      <c r="BU66">
        <v>1.341844</v>
      </c>
      <c r="BV66">
        <v>2.3306830000000001</v>
      </c>
      <c r="BW66">
        <v>1.8394900000000001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2.1469499999999999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0.48761100000000002</v>
      </c>
      <c r="CW66">
        <v>1.1089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78.649568999999985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483.91160000000002</v>
      </c>
      <c r="L67">
        <v>463.723253</v>
      </c>
      <c r="M67">
        <v>94.319981999999996</v>
      </c>
      <c r="N67">
        <v>120.69</v>
      </c>
      <c r="O67">
        <v>126.52</v>
      </c>
      <c r="P67">
        <v>137.24</v>
      </c>
      <c r="Q67">
        <v>19.745348</v>
      </c>
      <c r="R67">
        <v>43.5428</v>
      </c>
      <c r="S67">
        <v>26.96</v>
      </c>
      <c r="T67">
        <v>1.4276059999999999</v>
      </c>
      <c r="U67">
        <v>348.97500000000002</v>
      </c>
      <c r="V67">
        <v>18.347999999999999</v>
      </c>
      <c r="W67">
        <v>33.081499999999998</v>
      </c>
      <c r="X67">
        <v>147.515625</v>
      </c>
      <c r="Y67">
        <v>0</v>
      </c>
      <c r="Z67">
        <v>6.5537999999999998</v>
      </c>
      <c r="AA67">
        <v>28.045000000000002</v>
      </c>
      <c r="AB67">
        <v>14.42728</v>
      </c>
      <c r="AC67">
        <v>0</v>
      </c>
      <c r="AD67">
        <v>0</v>
      </c>
      <c r="AE67">
        <v>53.905351000000003</v>
      </c>
      <c r="AF67">
        <v>8.7128630000000005</v>
      </c>
      <c r="AG67">
        <v>22.429442000000002</v>
      </c>
      <c r="AH67">
        <v>40.951051999999997</v>
      </c>
      <c r="AI67">
        <v>0</v>
      </c>
      <c r="AJ67">
        <v>0</v>
      </c>
      <c r="AK67">
        <v>59.009957999999997</v>
      </c>
      <c r="AL67">
        <v>40.088999999999999</v>
      </c>
      <c r="AM67">
        <v>17.179061999999998</v>
      </c>
      <c r="AN67">
        <v>1.0753569999999999</v>
      </c>
      <c r="AO67">
        <v>0</v>
      </c>
      <c r="AP67">
        <v>0</v>
      </c>
      <c r="AQ67">
        <v>28.615044000000001</v>
      </c>
      <c r="AR67">
        <v>50.783999999999999</v>
      </c>
      <c r="AS67">
        <v>35.068229000000002</v>
      </c>
      <c r="AT67">
        <v>11.250025000000001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78.649568999999985</v>
      </c>
      <c r="BA67">
        <f t="shared" si="1"/>
        <v>2562.7457460000005</v>
      </c>
      <c r="BB67">
        <v>64</v>
      </c>
      <c r="BD67">
        <v>6.05</v>
      </c>
      <c r="BE67">
        <v>1.94</v>
      </c>
      <c r="BF67">
        <v>3.03</v>
      </c>
      <c r="BG67">
        <v>1.85</v>
      </c>
      <c r="BH67">
        <v>6.22</v>
      </c>
      <c r="BI67">
        <v>0.84</v>
      </c>
      <c r="BJ67">
        <v>0.42</v>
      </c>
      <c r="BK67">
        <v>1.83</v>
      </c>
      <c r="BL67">
        <v>0.88</v>
      </c>
      <c r="BM67">
        <v>0.2</v>
      </c>
      <c r="BN67">
        <v>2.38</v>
      </c>
      <c r="BO67">
        <v>3.78</v>
      </c>
      <c r="BP67">
        <v>0.24</v>
      </c>
      <c r="BQ67">
        <v>2</v>
      </c>
      <c r="BR67">
        <v>2.1800000000000002</v>
      </c>
      <c r="BS67">
        <v>1.61</v>
      </c>
      <c r="BT67">
        <v>2.9050720000000001</v>
      </c>
      <c r="BU67">
        <v>1.341844</v>
      </c>
      <c r="BV67">
        <v>2.3306830000000001</v>
      </c>
      <c r="BW67">
        <v>1.8394900000000001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2.1469499999999999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0.79148399999999997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78.649568999999985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491.46769999999998</v>
      </c>
      <c r="L68">
        <v>463.723253</v>
      </c>
      <c r="M68">
        <v>94.319981999999996</v>
      </c>
      <c r="N68">
        <v>120.69</v>
      </c>
      <c r="O68">
        <v>126.52</v>
      </c>
      <c r="P68">
        <v>137.24</v>
      </c>
      <c r="Q68">
        <v>22.19</v>
      </c>
      <c r="R68">
        <v>43.5428</v>
      </c>
      <c r="S68">
        <v>26.96</v>
      </c>
      <c r="T68">
        <v>1.4276059999999999</v>
      </c>
      <c r="U68">
        <v>348.97500000000002</v>
      </c>
      <c r="V68">
        <v>18.347999999999999</v>
      </c>
      <c r="W68">
        <v>33.081499999999998</v>
      </c>
      <c r="X68">
        <v>147.515625</v>
      </c>
      <c r="Y68">
        <v>0</v>
      </c>
      <c r="Z68">
        <v>6.5537999999999998</v>
      </c>
      <c r="AA68">
        <v>28.045000000000002</v>
      </c>
      <c r="AB68">
        <v>14.42728</v>
      </c>
      <c r="AC68">
        <v>10.55926</v>
      </c>
      <c r="AD68">
        <v>0</v>
      </c>
      <c r="AE68">
        <v>53.905351000000003</v>
      </c>
      <c r="AF68">
        <v>8.7128630000000005</v>
      </c>
      <c r="AG68">
        <v>22.429442000000002</v>
      </c>
      <c r="AH68">
        <v>40.951051999999997</v>
      </c>
      <c r="AI68">
        <v>0</v>
      </c>
      <c r="AJ68">
        <v>0</v>
      </c>
      <c r="AK68">
        <v>59.009957999999997</v>
      </c>
      <c r="AL68">
        <v>40.088999999999999</v>
      </c>
      <c r="AM68">
        <v>17.179061999999998</v>
      </c>
      <c r="AN68">
        <v>1.0753569999999999</v>
      </c>
      <c r="AO68">
        <v>0</v>
      </c>
      <c r="AP68">
        <v>0</v>
      </c>
      <c r="AQ68">
        <v>28.615044000000001</v>
      </c>
      <c r="AR68">
        <v>52.991999999999997</v>
      </c>
      <c r="AS68">
        <v>35.068229000000002</v>
      </c>
      <c r="AT68">
        <v>11.250025000000001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78.649568999999985</v>
      </c>
      <c r="BA68">
        <f t="shared" ref="BA68:BA99" si="4">SUM(B68:AZ68)</f>
        <v>2585.5137580000005</v>
      </c>
      <c r="BB68">
        <v>65</v>
      </c>
      <c r="BD68">
        <v>6.05</v>
      </c>
      <c r="BE68">
        <v>1.94</v>
      </c>
      <c r="BF68">
        <v>3.03</v>
      </c>
      <c r="BG68">
        <v>1.85</v>
      </c>
      <c r="BH68">
        <v>6.22</v>
      </c>
      <c r="BI68">
        <v>0.84</v>
      </c>
      <c r="BJ68">
        <v>0.42</v>
      </c>
      <c r="BK68">
        <v>1.83</v>
      </c>
      <c r="BL68">
        <v>0.88</v>
      </c>
      <c r="BM68">
        <v>0.2</v>
      </c>
      <c r="BN68">
        <v>2.38</v>
      </c>
      <c r="BO68">
        <v>3.78</v>
      </c>
      <c r="BP68">
        <v>0.24</v>
      </c>
      <c r="BQ68">
        <v>2</v>
      </c>
      <c r="BR68">
        <v>2.1800000000000002</v>
      </c>
      <c r="BS68">
        <v>1.61</v>
      </c>
      <c r="BT68">
        <v>2.9050720000000001</v>
      </c>
      <c r="BU68">
        <v>1.341844</v>
      </c>
      <c r="BV68">
        <v>2.3306830000000001</v>
      </c>
      <c r="BW68">
        <v>1.8394900000000001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2.1469499999999999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0.79148399999999997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78.649568999999985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545.00530000000003</v>
      </c>
      <c r="L69">
        <v>463.723253</v>
      </c>
      <c r="M69">
        <v>94.319981999999996</v>
      </c>
      <c r="N69">
        <v>120.69</v>
      </c>
      <c r="O69">
        <v>126.52</v>
      </c>
      <c r="P69">
        <v>137.24</v>
      </c>
      <c r="Q69">
        <v>22.19</v>
      </c>
      <c r="R69">
        <v>43.5428</v>
      </c>
      <c r="S69">
        <v>26.96</v>
      </c>
      <c r="T69">
        <v>1.4276059999999999</v>
      </c>
      <c r="U69">
        <v>348.97500000000002</v>
      </c>
      <c r="V69">
        <v>17.513999999999999</v>
      </c>
      <c r="W69">
        <v>33.081499999999998</v>
      </c>
      <c r="X69">
        <v>147.515625</v>
      </c>
      <c r="Y69">
        <v>0</v>
      </c>
      <c r="Z69">
        <v>6.5537999999999998</v>
      </c>
      <c r="AA69">
        <v>28.045000000000002</v>
      </c>
      <c r="AB69">
        <v>14.42728</v>
      </c>
      <c r="AC69">
        <v>10.55926</v>
      </c>
      <c r="AD69">
        <v>0</v>
      </c>
      <c r="AE69">
        <v>53.905351000000003</v>
      </c>
      <c r="AF69">
        <v>8.7128630000000005</v>
      </c>
      <c r="AG69">
        <v>22.429442000000002</v>
      </c>
      <c r="AH69">
        <v>40.951051999999997</v>
      </c>
      <c r="AI69">
        <v>0</v>
      </c>
      <c r="AJ69">
        <v>0</v>
      </c>
      <c r="AK69">
        <v>59.009957999999997</v>
      </c>
      <c r="AL69">
        <v>40.088999999999999</v>
      </c>
      <c r="AM69">
        <v>17.179061999999998</v>
      </c>
      <c r="AN69">
        <v>1.0753569999999999</v>
      </c>
      <c r="AO69">
        <v>0</v>
      </c>
      <c r="AP69">
        <v>0</v>
      </c>
      <c r="AQ69">
        <v>28.615044000000001</v>
      </c>
      <c r="AR69">
        <v>52.991999999999997</v>
      </c>
      <c r="AS69">
        <v>35.068229000000002</v>
      </c>
      <c r="AT69">
        <v>11.250025000000001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78.709494000000007</v>
      </c>
      <c r="BA69">
        <f t="shared" si="4"/>
        <v>2638.2772830000008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6.22</v>
      </c>
      <c r="BI69">
        <v>0.84</v>
      </c>
      <c r="BJ69">
        <v>0.42</v>
      </c>
      <c r="BK69">
        <v>1.83</v>
      </c>
      <c r="BL69">
        <v>0.88</v>
      </c>
      <c r="BM69">
        <v>0.2</v>
      </c>
      <c r="BN69">
        <v>2.38</v>
      </c>
      <c r="BO69">
        <v>3.78</v>
      </c>
      <c r="BP69">
        <v>0.24</v>
      </c>
      <c r="BQ69">
        <v>2</v>
      </c>
      <c r="BR69">
        <v>2.1800000000000002</v>
      </c>
      <c r="BS69">
        <v>1.61</v>
      </c>
      <c r="BT69">
        <v>2.9050720000000001</v>
      </c>
      <c r="BU69">
        <v>1.341844</v>
      </c>
      <c r="BV69">
        <v>2.3517049999999999</v>
      </c>
      <c r="BW69">
        <v>1.878393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2.1469499999999999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</v>
      </c>
      <c r="CV69">
        <v>0.79148399999999997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78.709494000000007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545.00530000000003</v>
      </c>
      <c r="L70">
        <v>463.723253</v>
      </c>
      <c r="M70">
        <v>94.319981999999996</v>
      </c>
      <c r="N70">
        <v>120.69</v>
      </c>
      <c r="O70">
        <v>126.52</v>
      </c>
      <c r="P70">
        <v>137.24</v>
      </c>
      <c r="Q70">
        <v>22.19</v>
      </c>
      <c r="R70">
        <v>43.5428</v>
      </c>
      <c r="S70">
        <v>26.96</v>
      </c>
      <c r="T70">
        <v>1.4276059999999999</v>
      </c>
      <c r="U70">
        <v>348.97500000000002</v>
      </c>
      <c r="V70">
        <v>17.513999999999999</v>
      </c>
      <c r="W70">
        <v>33.081499999999998</v>
      </c>
      <c r="X70">
        <v>147.515625</v>
      </c>
      <c r="Y70">
        <v>0</v>
      </c>
      <c r="Z70">
        <v>6.5537999999999998</v>
      </c>
      <c r="AA70">
        <v>28.045000000000002</v>
      </c>
      <c r="AB70">
        <v>14.42728</v>
      </c>
      <c r="AC70">
        <v>21.139358999999999</v>
      </c>
      <c r="AD70">
        <v>0</v>
      </c>
      <c r="AE70">
        <v>53.905351000000003</v>
      </c>
      <c r="AF70">
        <v>8.7128630000000005</v>
      </c>
      <c r="AG70">
        <v>22.429442000000002</v>
      </c>
      <c r="AH70">
        <v>40.951051999999997</v>
      </c>
      <c r="AI70">
        <v>0</v>
      </c>
      <c r="AJ70">
        <v>0</v>
      </c>
      <c r="AK70">
        <v>59.009957999999997</v>
      </c>
      <c r="AL70">
        <v>40.088999999999999</v>
      </c>
      <c r="AM70">
        <v>17.179061999999998</v>
      </c>
      <c r="AN70">
        <v>1.0753569999999999</v>
      </c>
      <c r="AO70">
        <v>0</v>
      </c>
      <c r="AP70">
        <v>0</v>
      </c>
      <c r="AQ70">
        <v>28.615044000000001</v>
      </c>
      <c r="AR70">
        <v>50.783999999999999</v>
      </c>
      <c r="AS70">
        <v>35.068229000000002</v>
      </c>
      <c r="AT70">
        <v>11.250025000000001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78.712956999999989</v>
      </c>
      <c r="BA70">
        <f t="shared" si="4"/>
        <v>2646.6528450000005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6.22</v>
      </c>
      <c r="BI70">
        <v>0.84</v>
      </c>
      <c r="BJ70">
        <v>0.42</v>
      </c>
      <c r="BK70">
        <v>1.83</v>
      </c>
      <c r="BL70">
        <v>0.88</v>
      </c>
      <c r="BM70">
        <v>0.2</v>
      </c>
      <c r="BN70">
        <v>2.38</v>
      </c>
      <c r="BO70">
        <v>3.78</v>
      </c>
      <c r="BP70">
        <v>0.24</v>
      </c>
      <c r="BQ70">
        <v>2</v>
      </c>
      <c r="BR70">
        <v>2.1800000000000002</v>
      </c>
      <c r="BS70">
        <v>1.61</v>
      </c>
      <c r="BT70">
        <v>2.9050720000000001</v>
      </c>
      <c r="BU70">
        <v>1.341844</v>
      </c>
      <c r="BV70">
        <v>2.3522639999999999</v>
      </c>
      <c r="BW70">
        <v>1.881297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2.1469499999999999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</v>
      </c>
      <c r="CV70">
        <v>0.79148399999999997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78.712956999999989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545.00530000000003</v>
      </c>
      <c r="L71">
        <v>453.58347500000002</v>
      </c>
      <c r="M71">
        <v>94.319981999999996</v>
      </c>
      <c r="N71">
        <v>120.69</v>
      </c>
      <c r="O71">
        <v>126.52</v>
      </c>
      <c r="P71">
        <v>137.24</v>
      </c>
      <c r="Q71">
        <v>22.19</v>
      </c>
      <c r="R71">
        <v>43.5428</v>
      </c>
      <c r="S71">
        <v>26.96</v>
      </c>
      <c r="T71">
        <v>1.4132</v>
      </c>
      <c r="U71">
        <v>348.97500000000002</v>
      </c>
      <c r="V71">
        <v>17.513999999999999</v>
      </c>
      <c r="W71">
        <v>33.081499999999998</v>
      </c>
      <c r="X71">
        <v>147.515625</v>
      </c>
      <c r="Y71">
        <v>0</v>
      </c>
      <c r="Z71">
        <v>6.5537999999999998</v>
      </c>
      <c r="AA71">
        <v>28.045000000000002</v>
      </c>
      <c r="AB71">
        <v>29.090107</v>
      </c>
      <c r="AC71">
        <v>21.139358999999999</v>
      </c>
      <c r="AD71">
        <v>0</v>
      </c>
      <c r="AE71">
        <v>53.905351000000003</v>
      </c>
      <c r="AF71">
        <v>8.7128630000000005</v>
      </c>
      <c r="AG71">
        <v>22.429442000000002</v>
      </c>
      <c r="AH71">
        <v>66.545460000000006</v>
      </c>
      <c r="AI71">
        <v>0</v>
      </c>
      <c r="AJ71">
        <v>0</v>
      </c>
      <c r="AK71">
        <v>59.009957999999997</v>
      </c>
      <c r="AL71">
        <v>40.088999999999999</v>
      </c>
      <c r="AM71">
        <v>17.179061999999998</v>
      </c>
      <c r="AN71">
        <v>1.0753569999999999</v>
      </c>
      <c r="AO71">
        <v>0</v>
      </c>
      <c r="AP71">
        <v>1.0247999999999999</v>
      </c>
      <c r="AQ71">
        <v>29.886824000000001</v>
      </c>
      <c r="AR71">
        <v>50.783999999999999</v>
      </c>
      <c r="AS71">
        <v>35.068229000000002</v>
      </c>
      <c r="AT71">
        <v>11.250025000000001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78.712956999999989</v>
      </c>
      <c r="BA71">
        <f t="shared" si="4"/>
        <v>2679.0524760000008</v>
      </c>
      <c r="BB71">
        <v>68</v>
      </c>
      <c r="BD71">
        <v>6.05</v>
      </c>
      <c r="BE71">
        <v>1.94</v>
      </c>
      <c r="BF71">
        <v>3.03</v>
      </c>
      <c r="BG71">
        <v>1.85</v>
      </c>
      <c r="BH71">
        <v>6.22</v>
      </c>
      <c r="BI71">
        <v>0.84</v>
      </c>
      <c r="BJ71">
        <v>0.42</v>
      </c>
      <c r="BK71">
        <v>1.83</v>
      </c>
      <c r="BL71">
        <v>0.88</v>
      </c>
      <c r="BM71">
        <v>0.2</v>
      </c>
      <c r="BN71">
        <v>2.38</v>
      </c>
      <c r="BO71">
        <v>3.78</v>
      </c>
      <c r="BP71">
        <v>0.24</v>
      </c>
      <c r="BQ71">
        <v>2</v>
      </c>
      <c r="BR71">
        <v>2.1800000000000002</v>
      </c>
      <c r="BS71">
        <v>1.61</v>
      </c>
      <c r="BT71">
        <v>2.9050720000000001</v>
      </c>
      <c r="BU71">
        <v>1.341844</v>
      </c>
      <c r="BV71">
        <v>2.3522639999999999</v>
      </c>
      <c r="BW71">
        <v>1.881297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2.1469499999999999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0</v>
      </c>
      <c r="CV71">
        <v>1.286162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78.712956999999989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545.00530000000003</v>
      </c>
      <c r="L72">
        <v>453.58347500000002</v>
      </c>
      <c r="M72">
        <v>94.319981999999996</v>
      </c>
      <c r="N72">
        <v>120.69</v>
      </c>
      <c r="O72">
        <v>126.52</v>
      </c>
      <c r="P72">
        <v>137.24</v>
      </c>
      <c r="Q72">
        <v>22.19</v>
      </c>
      <c r="R72">
        <v>43.5428</v>
      </c>
      <c r="S72">
        <v>26.96</v>
      </c>
      <c r="T72">
        <v>1.4132</v>
      </c>
      <c r="U72">
        <v>348.97500000000002</v>
      </c>
      <c r="V72">
        <v>17.513999999999999</v>
      </c>
      <c r="W72">
        <v>33.081499999999998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29.090107</v>
      </c>
      <c r="AC72">
        <v>21.139358999999999</v>
      </c>
      <c r="AD72">
        <v>0</v>
      </c>
      <c r="AE72">
        <v>53.905351000000003</v>
      </c>
      <c r="AF72">
        <v>8.7128630000000005</v>
      </c>
      <c r="AG72">
        <v>22.429442000000002</v>
      </c>
      <c r="AH72">
        <v>66.545460000000006</v>
      </c>
      <c r="AI72">
        <v>0</v>
      </c>
      <c r="AJ72">
        <v>0</v>
      </c>
      <c r="AK72">
        <v>59.009957999999997</v>
      </c>
      <c r="AL72">
        <v>40.088999999999999</v>
      </c>
      <c r="AM72">
        <v>17.179061999999998</v>
      </c>
      <c r="AN72">
        <v>1.0753569999999999</v>
      </c>
      <c r="AO72">
        <v>0</v>
      </c>
      <c r="AP72">
        <v>1.0247999999999999</v>
      </c>
      <c r="AQ72">
        <v>29.886824000000001</v>
      </c>
      <c r="AR72">
        <v>50.783999999999999</v>
      </c>
      <c r="AS72">
        <v>35.068229000000002</v>
      </c>
      <c r="AT72">
        <v>11.250025000000001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78.712956999999989</v>
      </c>
      <c r="BA72">
        <f t="shared" si="4"/>
        <v>2679.0524760000008</v>
      </c>
      <c r="BB72">
        <v>69</v>
      </c>
      <c r="BD72">
        <v>6.05</v>
      </c>
      <c r="BE72">
        <v>1.94</v>
      </c>
      <c r="BF72">
        <v>3.03</v>
      </c>
      <c r="BG72">
        <v>1.85</v>
      </c>
      <c r="BH72">
        <v>6.22</v>
      </c>
      <c r="BI72">
        <v>0.84</v>
      </c>
      <c r="BJ72">
        <v>0.42</v>
      </c>
      <c r="BK72">
        <v>1.83</v>
      </c>
      <c r="BL72">
        <v>0.88</v>
      </c>
      <c r="BM72">
        <v>0.2</v>
      </c>
      <c r="BN72">
        <v>2.38</v>
      </c>
      <c r="BO72">
        <v>3.78</v>
      </c>
      <c r="BP72">
        <v>0.24</v>
      </c>
      <c r="BQ72">
        <v>2</v>
      </c>
      <c r="BR72">
        <v>2.1800000000000002</v>
      </c>
      <c r="BS72">
        <v>1.61</v>
      </c>
      <c r="BT72">
        <v>2.9050720000000001</v>
      </c>
      <c r="BU72">
        <v>1.341844</v>
      </c>
      <c r="BV72">
        <v>2.3522639999999999</v>
      </c>
      <c r="BW72">
        <v>1.881297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2.1469499999999999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0</v>
      </c>
      <c r="CV72">
        <v>1.286162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78.712956999999989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585.59569999999997</v>
      </c>
      <c r="L73">
        <v>453.58347500000002</v>
      </c>
      <c r="M73">
        <v>94.319981999999996</v>
      </c>
      <c r="N73">
        <v>120.69</v>
      </c>
      <c r="O73">
        <v>126.52</v>
      </c>
      <c r="P73">
        <v>136.854499</v>
      </c>
      <c r="Q73">
        <v>17.495100000000001</v>
      </c>
      <c r="R73">
        <v>43.5428</v>
      </c>
      <c r="S73">
        <v>20.866599999999998</v>
      </c>
      <c r="T73">
        <v>1.4132</v>
      </c>
      <c r="U73">
        <v>348.97500000000002</v>
      </c>
      <c r="V73">
        <v>17.513999999999999</v>
      </c>
      <c r="W73">
        <v>32.474499999999999</v>
      </c>
      <c r="X73">
        <v>147.515625</v>
      </c>
      <c r="Y73">
        <v>0</v>
      </c>
      <c r="Z73">
        <v>6.5537999999999998</v>
      </c>
      <c r="AA73">
        <v>28.045000000000002</v>
      </c>
      <c r="AB73">
        <v>29.090107</v>
      </c>
      <c r="AC73">
        <v>21.139358999999999</v>
      </c>
      <c r="AD73">
        <v>0</v>
      </c>
      <c r="AE73">
        <v>53.905351000000003</v>
      </c>
      <c r="AF73">
        <v>8.7128630000000005</v>
      </c>
      <c r="AG73">
        <v>22.429442000000002</v>
      </c>
      <c r="AH73">
        <v>66.545460000000006</v>
      </c>
      <c r="AI73">
        <v>0</v>
      </c>
      <c r="AJ73">
        <v>0</v>
      </c>
      <c r="AK73">
        <v>59.009957999999997</v>
      </c>
      <c r="AL73">
        <v>40.088999999999999</v>
      </c>
      <c r="AM73">
        <v>17.179061999999998</v>
      </c>
      <c r="AN73">
        <v>1.0753569999999999</v>
      </c>
      <c r="AO73">
        <v>0</v>
      </c>
      <c r="AP73">
        <v>0.64049999999999996</v>
      </c>
      <c r="AQ73">
        <v>29.886824000000001</v>
      </c>
      <c r="AR73">
        <v>50.783999999999999</v>
      </c>
      <c r="AS73">
        <v>35.068229000000002</v>
      </c>
      <c r="AT73">
        <v>11.250025000000001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78.662957000000006</v>
      </c>
      <c r="BA73">
        <f t="shared" si="4"/>
        <v>2707.4277750000006</v>
      </c>
      <c r="BB73">
        <v>70</v>
      </c>
      <c r="BD73">
        <v>6.05</v>
      </c>
      <c r="BE73">
        <v>1.94</v>
      </c>
      <c r="BF73">
        <v>3.03</v>
      </c>
      <c r="BG73">
        <v>1.85</v>
      </c>
      <c r="BH73">
        <v>6.22</v>
      </c>
      <c r="BI73">
        <v>0.84</v>
      </c>
      <c r="BJ73">
        <v>0.42</v>
      </c>
      <c r="BK73">
        <v>1.78</v>
      </c>
      <c r="BL73">
        <v>0.88</v>
      </c>
      <c r="BM73">
        <v>0.2</v>
      </c>
      <c r="BN73">
        <v>2.38</v>
      </c>
      <c r="BO73">
        <v>3.78</v>
      </c>
      <c r="BP73">
        <v>0.24</v>
      </c>
      <c r="BQ73">
        <v>2</v>
      </c>
      <c r="BR73">
        <v>2.1800000000000002</v>
      </c>
      <c r="BS73">
        <v>1.61</v>
      </c>
      <c r="BT73">
        <v>2.9050720000000001</v>
      </c>
      <c r="BU73">
        <v>1.341844</v>
      </c>
      <c r="BV73">
        <v>2.3522639999999999</v>
      </c>
      <c r="BW73">
        <v>1.881297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3.5424669999999998</v>
      </c>
      <c r="CO73">
        <v>2.1469499999999999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0</v>
      </c>
      <c r="CV73">
        <v>1.286162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78.662957000000006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585.59569999999997</v>
      </c>
      <c r="L74">
        <v>463.723253</v>
      </c>
      <c r="M74">
        <v>94.319981999999996</v>
      </c>
      <c r="N74">
        <v>120.69</v>
      </c>
      <c r="O74">
        <v>126.52</v>
      </c>
      <c r="P74">
        <v>136.854499</v>
      </c>
      <c r="Q74">
        <v>17.495100000000001</v>
      </c>
      <c r="R74">
        <v>43.5428</v>
      </c>
      <c r="S74">
        <v>20.866599999999998</v>
      </c>
      <c r="T74">
        <v>1.4132</v>
      </c>
      <c r="U74">
        <v>348.97500000000002</v>
      </c>
      <c r="V74">
        <v>17.513999999999999</v>
      </c>
      <c r="W74">
        <v>32.474499999999999</v>
      </c>
      <c r="X74">
        <v>147.515625</v>
      </c>
      <c r="Y74">
        <v>0</v>
      </c>
      <c r="Z74">
        <v>6.5537999999999998</v>
      </c>
      <c r="AA74">
        <v>28.045000000000002</v>
      </c>
      <c r="AB74">
        <v>29.090107</v>
      </c>
      <c r="AC74">
        <v>21.139358999999999</v>
      </c>
      <c r="AD74">
        <v>0</v>
      </c>
      <c r="AE74">
        <v>53.905351000000003</v>
      </c>
      <c r="AF74">
        <v>8.7128630000000005</v>
      </c>
      <c r="AG74">
        <v>22.429442000000002</v>
      </c>
      <c r="AH74">
        <v>66.545460000000006</v>
      </c>
      <c r="AI74">
        <v>0</v>
      </c>
      <c r="AJ74">
        <v>0</v>
      </c>
      <c r="AK74">
        <v>59.009957999999997</v>
      </c>
      <c r="AL74">
        <v>40.088999999999999</v>
      </c>
      <c r="AM74">
        <v>17.179061999999998</v>
      </c>
      <c r="AN74">
        <v>1.0753569999999999</v>
      </c>
      <c r="AO74">
        <v>0</v>
      </c>
      <c r="AP74">
        <v>0.64049999999999996</v>
      </c>
      <c r="AQ74">
        <v>29.886824000000001</v>
      </c>
      <c r="AR74">
        <v>50.783999999999999</v>
      </c>
      <c r="AS74">
        <v>35.068229000000002</v>
      </c>
      <c r="AT74">
        <v>11.250025000000001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78.662957000000006</v>
      </c>
      <c r="BA74">
        <f t="shared" si="4"/>
        <v>2717.5675530000003</v>
      </c>
      <c r="BB74">
        <v>71</v>
      </c>
      <c r="BD74">
        <v>6.05</v>
      </c>
      <c r="BE74">
        <v>1.94</v>
      </c>
      <c r="BF74">
        <v>3.03</v>
      </c>
      <c r="BG74">
        <v>1.85</v>
      </c>
      <c r="BH74">
        <v>6.22</v>
      </c>
      <c r="BI74">
        <v>0.84</v>
      </c>
      <c r="BJ74">
        <v>0.42</v>
      </c>
      <c r="BK74">
        <v>1.78</v>
      </c>
      <c r="BL74">
        <v>0.88</v>
      </c>
      <c r="BM74">
        <v>0.2</v>
      </c>
      <c r="BN74">
        <v>2.38</v>
      </c>
      <c r="BO74">
        <v>3.78</v>
      </c>
      <c r="BP74">
        <v>0.24</v>
      </c>
      <c r="BQ74">
        <v>2</v>
      </c>
      <c r="BR74">
        <v>2.1800000000000002</v>
      </c>
      <c r="BS74">
        <v>1.61</v>
      </c>
      <c r="BT74">
        <v>2.9050720000000001</v>
      </c>
      <c r="BU74">
        <v>1.341844</v>
      </c>
      <c r="BV74">
        <v>2.3522639999999999</v>
      </c>
      <c r="BW74">
        <v>1.881297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3.5424669999999998</v>
      </c>
      <c r="CO74">
        <v>2.1469499999999999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0</v>
      </c>
      <c r="CV74">
        <v>1.286162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78.662957000000006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655.59569999999997</v>
      </c>
      <c r="L75">
        <v>463.723253</v>
      </c>
      <c r="M75">
        <v>94.319981999999996</v>
      </c>
      <c r="N75">
        <v>120.69</v>
      </c>
      <c r="O75">
        <v>126.52</v>
      </c>
      <c r="P75">
        <v>136.854499</v>
      </c>
      <c r="Q75">
        <v>17.495100000000001</v>
      </c>
      <c r="R75">
        <v>43.5428</v>
      </c>
      <c r="S75">
        <v>20.866599999999998</v>
      </c>
      <c r="T75">
        <v>1.4132</v>
      </c>
      <c r="U75">
        <v>348.97500000000002</v>
      </c>
      <c r="V75">
        <v>17.513999999999999</v>
      </c>
      <c r="W75">
        <v>32.474499999999999</v>
      </c>
      <c r="X75">
        <v>147.515625</v>
      </c>
      <c r="Y75">
        <v>0</v>
      </c>
      <c r="Z75">
        <v>6.49</v>
      </c>
      <c r="AA75">
        <v>28.045000000000002</v>
      </c>
      <c r="AB75">
        <v>14.42728</v>
      </c>
      <c r="AC75">
        <v>4.1681290000000004</v>
      </c>
      <c r="AD75">
        <v>0</v>
      </c>
      <c r="AE75">
        <v>46.166215000000001</v>
      </c>
      <c r="AF75">
        <v>8.7128630000000005</v>
      </c>
      <c r="AG75">
        <v>22.429442000000002</v>
      </c>
      <c r="AH75">
        <v>58.355249000000001</v>
      </c>
      <c r="AI75">
        <v>0</v>
      </c>
      <c r="AJ75">
        <v>0</v>
      </c>
      <c r="AK75">
        <v>59.009957999999997</v>
      </c>
      <c r="AL75">
        <v>40.088999999999999</v>
      </c>
      <c r="AM75">
        <v>17.179061999999998</v>
      </c>
      <c r="AN75">
        <v>1.0753569999999999</v>
      </c>
      <c r="AO75">
        <v>0</v>
      </c>
      <c r="AP75">
        <v>8.3264999999999993</v>
      </c>
      <c r="AQ75">
        <v>28.615044000000001</v>
      </c>
      <c r="AR75">
        <v>50.783999999999999</v>
      </c>
      <c r="AS75">
        <v>35.068229000000002</v>
      </c>
      <c r="AT75">
        <v>11.250025000000001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78.662957000000006</v>
      </c>
      <c r="BA75">
        <f t="shared" si="4"/>
        <v>2746.354569000001</v>
      </c>
      <c r="BB75">
        <v>72</v>
      </c>
      <c r="BD75">
        <v>6.05</v>
      </c>
      <c r="BE75">
        <v>1.94</v>
      </c>
      <c r="BF75">
        <v>3.03</v>
      </c>
      <c r="BG75">
        <v>1.85</v>
      </c>
      <c r="BH75">
        <v>6.22</v>
      </c>
      <c r="BI75">
        <v>0.84</v>
      </c>
      <c r="BJ75">
        <v>0.42</v>
      </c>
      <c r="BK75">
        <v>1.78</v>
      </c>
      <c r="BL75">
        <v>0.88</v>
      </c>
      <c r="BM75">
        <v>0.2</v>
      </c>
      <c r="BN75">
        <v>2.38</v>
      </c>
      <c r="BO75">
        <v>3.78</v>
      </c>
      <c r="BP75">
        <v>0.24</v>
      </c>
      <c r="BQ75">
        <v>2</v>
      </c>
      <c r="BR75">
        <v>2.1800000000000002</v>
      </c>
      <c r="BS75">
        <v>1.61</v>
      </c>
      <c r="BT75">
        <v>2.9050720000000001</v>
      </c>
      <c r="BU75">
        <v>1.341844</v>
      </c>
      <c r="BV75">
        <v>2.3522639999999999</v>
      </c>
      <c r="BW75">
        <v>1.881297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3.5424669999999998</v>
      </c>
      <c r="CO75">
        <v>2.1469499999999999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</v>
      </c>
      <c r="CV75">
        <v>1.1236250000000001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78.662957000000006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655.59569999999997</v>
      </c>
      <c r="L76">
        <v>463.723253</v>
      </c>
      <c r="M76">
        <v>94.319981999999996</v>
      </c>
      <c r="N76">
        <v>120.69</v>
      </c>
      <c r="O76">
        <v>126.52</v>
      </c>
      <c r="P76">
        <v>136.854499</v>
      </c>
      <c r="Q76">
        <v>17.495100000000001</v>
      </c>
      <c r="R76">
        <v>43.5428</v>
      </c>
      <c r="S76">
        <v>20.866599999999998</v>
      </c>
      <c r="T76">
        <v>1.4132</v>
      </c>
      <c r="U76">
        <v>348.97500000000002</v>
      </c>
      <c r="V76">
        <v>17.513999999999999</v>
      </c>
      <c r="W76">
        <v>32.474499999999999</v>
      </c>
      <c r="X76">
        <v>147.515625</v>
      </c>
      <c r="Y76">
        <v>0</v>
      </c>
      <c r="Z76">
        <v>13.1076</v>
      </c>
      <c r="AA76">
        <v>28.045000000000002</v>
      </c>
      <c r="AB76">
        <v>14.42728</v>
      </c>
      <c r="AC76">
        <v>4.1681290000000004</v>
      </c>
      <c r="AD76">
        <v>9.9151360000000004</v>
      </c>
      <c r="AE76">
        <v>48.964167000000003</v>
      </c>
      <c r="AF76">
        <v>8.7128630000000005</v>
      </c>
      <c r="AG76">
        <v>22.429442000000002</v>
      </c>
      <c r="AH76">
        <v>87.020985999999994</v>
      </c>
      <c r="AI76">
        <v>0</v>
      </c>
      <c r="AJ76">
        <v>0</v>
      </c>
      <c r="AK76">
        <v>59.009957999999997</v>
      </c>
      <c r="AL76">
        <v>40.088999999999999</v>
      </c>
      <c r="AM76">
        <v>17.179061999999998</v>
      </c>
      <c r="AN76">
        <v>1.0753569999999999</v>
      </c>
      <c r="AO76">
        <v>0</v>
      </c>
      <c r="AP76">
        <v>8.3264999999999993</v>
      </c>
      <c r="AQ76">
        <v>28.615044000000001</v>
      </c>
      <c r="AR76">
        <v>50.783999999999999</v>
      </c>
      <c r="AS76">
        <v>35.068229000000002</v>
      </c>
      <c r="AT76">
        <v>11.250025000000001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78.662957000000006</v>
      </c>
      <c r="BA76">
        <f t="shared" si="4"/>
        <v>2794.3509940000008</v>
      </c>
      <c r="BB76">
        <v>73</v>
      </c>
      <c r="BD76">
        <v>6.05</v>
      </c>
      <c r="BE76">
        <v>1.94</v>
      </c>
      <c r="BF76">
        <v>3.03</v>
      </c>
      <c r="BG76">
        <v>1.85</v>
      </c>
      <c r="BH76">
        <v>6.22</v>
      </c>
      <c r="BI76">
        <v>0.84</v>
      </c>
      <c r="BJ76">
        <v>0.42</v>
      </c>
      <c r="BK76">
        <v>1.78</v>
      </c>
      <c r="BL76">
        <v>0.88</v>
      </c>
      <c r="BM76">
        <v>0.2</v>
      </c>
      <c r="BN76">
        <v>2.38</v>
      </c>
      <c r="BO76">
        <v>3.78</v>
      </c>
      <c r="BP76">
        <v>0.24</v>
      </c>
      <c r="BQ76">
        <v>2</v>
      </c>
      <c r="BR76">
        <v>2.1800000000000002</v>
      </c>
      <c r="BS76">
        <v>1.61</v>
      </c>
      <c r="BT76">
        <v>2.9050720000000001</v>
      </c>
      <c r="BU76">
        <v>1.341844</v>
      </c>
      <c r="BV76">
        <v>2.3522639999999999</v>
      </c>
      <c r="BW76">
        <v>1.881297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3.5424669999999998</v>
      </c>
      <c r="CO76">
        <v>2.1469499999999999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1.674836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78.662957000000006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594.50412400000005</v>
      </c>
      <c r="L77">
        <v>463.723253</v>
      </c>
      <c r="M77">
        <v>94.319981999999996</v>
      </c>
      <c r="N77">
        <v>120.69</v>
      </c>
      <c r="O77">
        <v>126.52</v>
      </c>
      <c r="P77">
        <v>136.85</v>
      </c>
      <c r="Q77">
        <v>17.495100000000001</v>
      </c>
      <c r="R77">
        <v>43.5428</v>
      </c>
      <c r="S77">
        <v>20.866599999999998</v>
      </c>
      <c r="T77">
        <v>1.4132</v>
      </c>
      <c r="U77">
        <v>348.97500000000002</v>
      </c>
      <c r="V77">
        <v>17.513999999999999</v>
      </c>
      <c r="W77">
        <v>32.474499999999999</v>
      </c>
      <c r="X77">
        <v>147.515625</v>
      </c>
      <c r="Y77">
        <v>0</v>
      </c>
      <c r="Z77">
        <v>13.1076</v>
      </c>
      <c r="AA77">
        <v>28.045000000000002</v>
      </c>
      <c r="AB77">
        <v>29.090107</v>
      </c>
      <c r="AC77">
        <v>31.709733</v>
      </c>
      <c r="AD77">
        <v>19.830272000000001</v>
      </c>
      <c r="AE77">
        <v>53.905351000000003</v>
      </c>
      <c r="AF77">
        <v>8.7128630000000005</v>
      </c>
      <c r="AG77">
        <v>22.429442000000002</v>
      </c>
      <c r="AH77">
        <v>112.615393</v>
      </c>
      <c r="AI77">
        <v>0</v>
      </c>
      <c r="AJ77">
        <v>0</v>
      </c>
      <c r="AK77">
        <v>59.009957999999997</v>
      </c>
      <c r="AL77">
        <v>40.088999999999999</v>
      </c>
      <c r="AM77">
        <v>17.179061999999998</v>
      </c>
      <c r="AN77">
        <v>1.0753569999999999</v>
      </c>
      <c r="AO77">
        <v>0</v>
      </c>
      <c r="AP77">
        <v>8.3264999999999993</v>
      </c>
      <c r="AQ77">
        <v>29.886824000000001</v>
      </c>
      <c r="AR77">
        <v>50.783999999999999</v>
      </c>
      <c r="AS77">
        <v>35.068229000000002</v>
      </c>
      <c r="AT77">
        <v>11.250025000000001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78.662957000000006</v>
      </c>
      <c r="BA77">
        <f t="shared" si="4"/>
        <v>2817.1818570000009</v>
      </c>
      <c r="BB77">
        <v>74</v>
      </c>
      <c r="BD77">
        <v>6.05</v>
      </c>
      <c r="BE77">
        <v>1.94</v>
      </c>
      <c r="BF77">
        <v>3.03</v>
      </c>
      <c r="BG77">
        <v>1.85</v>
      </c>
      <c r="BH77">
        <v>6.22</v>
      </c>
      <c r="BI77">
        <v>0.84</v>
      </c>
      <c r="BJ77">
        <v>0.42</v>
      </c>
      <c r="BK77">
        <v>1.78</v>
      </c>
      <c r="BL77">
        <v>0.88</v>
      </c>
      <c r="BM77">
        <v>0.2</v>
      </c>
      <c r="BN77">
        <v>2.38</v>
      </c>
      <c r="BO77">
        <v>3.78</v>
      </c>
      <c r="BP77">
        <v>0.24</v>
      </c>
      <c r="BQ77">
        <v>2</v>
      </c>
      <c r="BR77">
        <v>2.1800000000000002</v>
      </c>
      <c r="BS77">
        <v>1.61</v>
      </c>
      <c r="BT77">
        <v>2.9050720000000001</v>
      </c>
      <c r="BU77">
        <v>1.341844</v>
      </c>
      <c r="BV77">
        <v>2.3522639999999999</v>
      </c>
      <c r="BW77">
        <v>1.881297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3.5424669999999998</v>
      </c>
      <c r="CO77">
        <v>2.1469499999999999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2.1695139999999999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78.662957000000006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525.00530000000003</v>
      </c>
      <c r="L78">
        <v>463.723253</v>
      </c>
      <c r="M78">
        <v>94.319981999999996</v>
      </c>
      <c r="N78">
        <v>120.69</v>
      </c>
      <c r="O78">
        <v>126.52</v>
      </c>
      <c r="P78">
        <v>136.85</v>
      </c>
      <c r="Q78">
        <v>22.19</v>
      </c>
      <c r="R78">
        <v>43.5428</v>
      </c>
      <c r="S78">
        <v>26.96</v>
      </c>
      <c r="T78">
        <v>1.4132</v>
      </c>
      <c r="U78">
        <v>348.97500000000002</v>
      </c>
      <c r="V78">
        <v>17.513999999999999</v>
      </c>
      <c r="W78">
        <v>32.474499999999999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18.063254000000001</v>
      </c>
      <c r="AG78">
        <v>22.429442000000002</v>
      </c>
      <c r="AH78">
        <v>151.723648</v>
      </c>
      <c r="AI78">
        <v>3.4724400000000002</v>
      </c>
      <c r="AJ78">
        <v>0</v>
      </c>
      <c r="AK78">
        <v>59.009957999999997</v>
      </c>
      <c r="AL78">
        <v>40.088999999999999</v>
      </c>
      <c r="AM78">
        <v>17.179061999999998</v>
      </c>
      <c r="AN78">
        <v>1.0753569999999999</v>
      </c>
      <c r="AO78">
        <v>0</v>
      </c>
      <c r="AP78">
        <v>8.3264999999999993</v>
      </c>
      <c r="AQ78">
        <v>29.886824000000001</v>
      </c>
      <c r="AR78">
        <v>50.783999999999999</v>
      </c>
      <c r="AS78">
        <v>35.068229000000002</v>
      </c>
      <c r="AT78">
        <v>11.250025000000001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78.662957000000006</v>
      </c>
      <c r="BA78">
        <f t="shared" si="4"/>
        <v>2855.5194880000008</v>
      </c>
      <c r="BB78">
        <v>75</v>
      </c>
      <c r="BD78">
        <v>6.05</v>
      </c>
      <c r="BE78">
        <v>1.94</v>
      </c>
      <c r="BF78">
        <v>3.03</v>
      </c>
      <c r="BG78">
        <v>1.85</v>
      </c>
      <c r="BH78">
        <v>6.22</v>
      </c>
      <c r="BI78">
        <v>0.84</v>
      </c>
      <c r="BJ78">
        <v>0.42</v>
      </c>
      <c r="BK78">
        <v>1.78</v>
      </c>
      <c r="BL78">
        <v>0.88</v>
      </c>
      <c r="BM78">
        <v>0.2</v>
      </c>
      <c r="BN78">
        <v>2.38</v>
      </c>
      <c r="BO78">
        <v>3.78</v>
      </c>
      <c r="BP78">
        <v>0.24</v>
      </c>
      <c r="BQ78">
        <v>2</v>
      </c>
      <c r="BR78">
        <v>2.1800000000000002</v>
      </c>
      <c r="BS78">
        <v>1.61</v>
      </c>
      <c r="BT78">
        <v>2.9050720000000001</v>
      </c>
      <c r="BU78">
        <v>1.341844</v>
      </c>
      <c r="BV78">
        <v>2.3522639999999999</v>
      </c>
      <c r="BW78">
        <v>1.881297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3.5424669999999998</v>
      </c>
      <c r="CO78">
        <v>2.1469499999999999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78.662957000000006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525.00530000000003</v>
      </c>
      <c r="L79">
        <v>463.723253</v>
      </c>
      <c r="M79">
        <v>94.319981999999996</v>
      </c>
      <c r="N79">
        <v>120.69</v>
      </c>
      <c r="O79">
        <v>126.52</v>
      </c>
      <c r="P79">
        <v>137.24</v>
      </c>
      <c r="Q79">
        <v>22.19</v>
      </c>
      <c r="R79">
        <v>43.5428</v>
      </c>
      <c r="S79">
        <v>26.96</v>
      </c>
      <c r="T79">
        <v>1.4132</v>
      </c>
      <c r="U79">
        <v>348.97500000000002</v>
      </c>
      <c r="V79">
        <v>17.510000000000002</v>
      </c>
      <c r="W79">
        <v>32.47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18.063254000000001</v>
      </c>
      <c r="AG79">
        <v>22.429442000000002</v>
      </c>
      <c r="AH79">
        <v>151.723648</v>
      </c>
      <c r="AI79">
        <v>3.4724400000000002</v>
      </c>
      <c r="AJ79">
        <v>0</v>
      </c>
      <c r="AK79">
        <v>59.009957999999997</v>
      </c>
      <c r="AL79">
        <v>40.088999999999999</v>
      </c>
      <c r="AM79">
        <v>17.179061999999998</v>
      </c>
      <c r="AN79">
        <v>1.0753569999999999</v>
      </c>
      <c r="AO79">
        <v>0</v>
      </c>
      <c r="AP79">
        <v>0.64049999999999996</v>
      </c>
      <c r="AQ79">
        <v>29.886824000000001</v>
      </c>
      <c r="AR79">
        <v>50.783999999999999</v>
      </c>
      <c r="AS79">
        <v>35.068229000000002</v>
      </c>
      <c r="AT79">
        <v>11.250025000000001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78.662957000000006</v>
      </c>
      <c r="BA79">
        <f t="shared" si="4"/>
        <v>2858.1301240000007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6.22</v>
      </c>
      <c r="BI79">
        <v>0.84</v>
      </c>
      <c r="BJ79">
        <v>0.42</v>
      </c>
      <c r="BK79">
        <v>1.78</v>
      </c>
      <c r="BL79">
        <v>0.88</v>
      </c>
      <c r="BM79">
        <v>0.2</v>
      </c>
      <c r="BN79">
        <v>2.38</v>
      </c>
      <c r="BO79">
        <v>3.78</v>
      </c>
      <c r="BP79">
        <v>0.24</v>
      </c>
      <c r="BQ79">
        <v>2</v>
      </c>
      <c r="BR79">
        <v>2.1800000000000002</v>
      </c>
      <c r="BS79">
        <v>1.61</v>
      </c>
      <c r="BT79">
        <v>2.9050720000000001</v>
      </c>
      <c r="BU79">
        <v>1.341844</v>
      </c>
      <c r="BV79">
        <v>2.3522639999999999</v>
      </c>
      <c r="BW79">
        <v>1.881297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3.5424669999999998</v>
      </c>
      <c r="CO79">
        <v>2.1469499999999999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78.662957000000006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525.00530000000003</v>
      </c>
      <c r="L80">
        <v>463.723253</v>
      </c>
      <c r="M80">
        <v>94.319981999999996</v>
      </c>
      <c r="N80">
        <v>120.69</v>
      </c>
      <c r="O80">
        <v>126.52</v>
      </c>
      <c r="P80">
        <v>137.24</v>
      </c>
      <c r="Q80">
        <v>22.19</v>
      </c>
      <c r="R80">
        <v>43.5428</v>
      </c>
      <c r="S80">
        <v>26.96</v>
      </c>
      <c r="T80">
        <v>1.4132</v>
      </c>
      <c r="U80">
        <v>348.97500000000002</v>
      </c>
      <c r="V80">
        <v>17.510000000000002</v>
      </c>
      <c r="W80">
        <v>32.47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18.063254000000001</v>
      </c>
      <c r="AG80">
        <v>22.429442000000002</v>
      </c>
      <c r="AH80">
        <v>151.723648</v>
      </c>
      <c r="AI80">
        <v>9.7228329999999996</v>
      </c>
      <c r="AJ80">
        <v>0</v>
      </c>
      <c r="AK80">
        <v>59.009957999999997</v>
      </c>
      <c r="AL80">
        <v>40.088999999999999</v>
      </c>
      <c r="AM80">
        <v>17.179061999999998</v>
      </c>
      <c r="AN80">
        <v>1.0753569999999999</v>
      </c>
      <c r="AO80">
        <v>0</v>
      </c>
      <c r="AP80">
        <v>0.64049999999999996</v>
      </c>
      <c r="AQ80">
        <v>29.886824000000001</v>
      </c>
      <c r="AR80">
        <v>52.991999999999997</v>
      </c>
      <c r="AS80">
        <v>35.068229000000002</v>
      </c>
      <c r="AT80">
        <v>11.250025000000001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78.662957000000006</v>
      </c>
      <c r="BA80">
        <f t="shared" si="4"/>
        <v>2866.5885170000006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6.22</v>
      </c>
      <c r="BI80">
        <v>0.84</v>
      </c>
      <c r="BJ80">
        <v>0.42</v>
      </c>
      <c r="BK80">
        <v>1.78</v>
      </c>
      <c r="BL80">
        <v>0.88</v>
      </c>
      <c r="BM80">
        <v>0.2</v>
      </c>
      <c r="BN80">
        <v>2.38</v>
      </c>
      <c r="BO80">
        <v>3.78</v>
      </c>
      <c r="BP80">
        <v>0.24</v>
      </c>
      <c r="BQ80">
        <v>2</v>
      </c>
      <c r="BR80">
        <v>2.1800000000000002</v>
      </c>
      <c r="BS80">
        <v>1.61</v>
      </c>
      <c r="BT80">
        <v>2.9050720000000001</v>
      </c>
      <c r="BU80">
        <v>1.341844</v>
      </c>
      <c r="BV80">
        <v>2.3522639999999999</v>
      </c>
      <c r="BW80">
        <v>1.881297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3.5424669999999998</v>
      </c>
      <c r="CO80">
        <v>2.1469499999999999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78.662957000000006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555.00530000000003</v>
      </c>
      <c r="L81">
        <v>463.723253</v>
      </c>
      <c r="M81">
        <v>94.319981999999996</v>
      </c>
      <c r="N81">
        <v>120.69</v>
      </c>
      <c r="O81">
        <v>126.52</v>
      </c>
      <c r="P81">
        <v>137.24</v>
      </c>
      <c r="Q81">
        <v>22.19</v>
      </c>
      <c r="R81">
        <v>43.5428</v>
      </c>
      <c r="S81">
        <v>26.96</v>
      </c>
      <c r="T81">
        <v>1.4132</v>
      </c>
      <c r="U81">
        <v>348.97500000000002</v>
      </c>
      <c r="V81">
        <v>17.510000000000002</v>
      </c>
      <c r="W81">
        <v>32.47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18.063254000000001</v>
      </c>
      <c r="AG81">
        <v>22.429442000000002</v>
      </c>
      <c r="AH81">
        <v>151.723648</v>
      </c>
      <c r="AI81">
        <v>36.113380999999997</v>
      </c>
      <c r="AJ81">
        <v>0</v>
      </c>
      <c r="AK81">
        <v>59.009957999999997</v>
      </c>
      <c r="AL81">
        <v>53.451999999999998</v>
      </c>
      <c r="AM81">
        <v>17.179061999999998</v>
      </c>
      <c r="AN81">
        <v>1.0753569999999999</v>
      </c>
      <c r="AO81">
        <v>0</v>
      </c>
      <c r="AP81">
        <v>0.64049999999999996</v>
      </c>
      <c r="AQ81">
        <v>29.886824000000001</v>
      </c>
      <c r="AR81">
        <v>52.991999999999997</v>
      </c>
      <c r="AS81">
        <v>35.068229000000002</v>
      </c>
      <c r="AT81">
        <v>11.250025000000001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78.662957000000006</v>
      </c>
      <c r="BA81">
        <f t="shared" si="4"/>
        <v>2936.3420650000012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6.22</v>
      </c>
      <c r="BI81">
        <v>0.84</v>
      </c>
      <c r="BJ81">
        <v>0.42</v>
      </c>
      <c r="BK81">
        <v>1.78</v>
      </c>
      <c r="BL81">
        <v>0.88</v>
      </c>
      <c r="BM81">
        <v>0.2</v>
      </c>
      <c r="BN81">
        <v>2.38</v>
      </c>
      <c r="BO81">
        <v>3.78</v>
      </c>
      <c r="BP81">
        <v>0.24</v>
      </c>
      <c r="BQ81">
        <v>2</v>
      </c>
      <c r="BR81">
        <v>2.1800000000000002</v>
      </c>
      <c r="BS81">
        <v>1.61</v>
      </c>
      <c r="BT81">
        <v>2.9050720000000001</v>
      </c>
      <c r="BU81">
        <v>1.341844</v>
      </c>
      <c r="BV81">
        <v>2.3522639999999999</v>
      </c>
      <c r="BW81">
        <v>1.881297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3.5424669999999998</v>
      </c>
      <c r="CO81">
        <v>2.1469499999999999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78.662957000000006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605.00530000000003</v>
      </c>
      <c r="L82">
        <v>463.723253</v>
      </c>
      <c r="M82">
        <v>94.319981999999996</v>
      </c>
      <c r="N82">
        <v>120.69</v>
      </c>
      <c r="O82">
        <v>126.52</v>
      </c>
      <c r="P82">
        <v>137.24</v>
      </c>
      <c r="Q82">
        <v>22.19</v>
      </c>
      <c r="R82">
        <v>43.5428</v>
      </c>
      <c r="S82">
        <v>26.96</v>
      </c>
      <c r="T82">
        <v>1.4132</v>
      </c>
      <c r="U82">
        <v>348.97500000000002</v>
      </c>
      <c r="V82">
        <v>17.510000000000002</v>
      </c>
      <c r="W82">
        <v>32.47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18.063254000000001</v>
      </c>
      <c r="AG82">
        <v>22.429442000000002</v>
      </c>
      <c r="AH82">
        <v>151.723648</v>
      </c>
      <c r="AI82">
        <v>36.113380999999997</v>
      </c>
      <c r="AJ82">
        <v>0</v>
      </c>
      <c r="AK82">
        <v>59.009957999999997</v>
      </c>
      <c r="AL82">
        <v>84.825999999999993</v>
      </c>
      <c r="AM82">
        <v>17.179061999999998</v>
      </c>
      <c r="AN82">
        <v>1.0753569999999999</v>
      </c>
      <c r="AO82">
        <v>0</v>
      </c>
      <c r="AP82">
        <v>0.64049999999999996</v>
      </c>
      <c r="AQ82">
        <v>29.886824000000001</v>
      </c>
      <c r="AR82">
        <v>50.783999999999999</v>
      </c>
      <c r="AS82">
        <v>35.068229000000002</v>
      </c>
      <c r="AT82">
        <v>11.250025000000001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78.662957000000006</v>
      </c>
      <c r="BA82">
        <f t="shared" si="4"/>
        <v>3015.5080650000004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6.22</v>
      </c>
      <c r="BI82">
        <v>0.84</v>
      </c>
      <c r="BJ82">
        <v>0.42</v>
      </c>
      <c r="BK82">
        <v>1.78</v>
      </c>
      <c r="BL82">
        <v>0.88</v>
      </c>
      <c r="BM82">
        <v>0.2</v>
      </c>
      <c r="BN82">
        <v>2.38</v>
      </c>
      <c r="BO82">
        <v>3.78</v>
      </c>
      <c r="BP82">
        <v>0.24</v>
      </c>
      <c r="BQ82">
        <v>2</v>
      </c>
      <c r="BR82">
        <v>2.1800000000000002</v>
      </c>
      <c r="BS82">
        <v>1.61</v>
      </c>
      <c r="BT82">
        <v>2.9050720000000001</v>
      </c>
      <c r="BU82">
        <v>1.341844</v>
      </c>
      <c r="BV82">
        <v>2.3522639999999999</v>
      </c>
      <c r="BW82">
        <v>1.881297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3.5424669999999998</v>
      </c>
      <c r="CO82">
        <v>2.1469499999999999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78.662957000000006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678.92612899999995</v>
      </c>
      <c r="L83">
        <v>458.457514</v>
      </c>
      <c r="M83">
        <v>94.319981999999996</v>
      </c>
      <c r="N83">
        <v>120.69</v>
      </c>
      <c r="O83">
        <v>126.52</v>
      </c>
      <c r="P83">
        <v>137.24</v>
      </c>
      <c r="Q83">
        <v>22.19</v>
      </c>
      <c r="R83">
        <v>43.5428</v>
      </c>
      <c r="S83">
        <v>26.96</v>
      </c>
      <c r="T83">
        <v>1.4132</v>
      </c>
      <c r="U83">
        <v>348.97500000000002</v>
      </c>
      <c r="V83">
        <v>17.510000000000002</v>
      </c>
      <c r="W83">
        <v>32.47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18.063254000000001</v>
      </c>
      <c r="AG83">
        <v>22.429442000000002</v>
      </c>
      <c r="AH83">
        <v>151.723648</v>
      </c>
      <c r="AI83">
        <v>35.680021000000004</v>
      </c>
      <c r="AJ83">
        <v>0</v>
      </c>
      <c r="AK83">
        <v>59.009957999999997</v>
      </c>
      <c r="AL83">
        <v>84.825999999999993</v>
      </c>
      <c r="AM83">
        <v>17.179061999999998</v>
      </c>
      <c r="AN83">
        <v>1.0753569999999999</v>
      </c>
      <c r="AO83">
        <v>0</v>
      </c>
      <c r="AP83">
        <v>0.51239999999999997</v>
      </c>
      <c r="AQ83">
        <v>29.886824000000001</v>
      </c>
      <c r="AR83">
        <v>50.783999999999999</v>
      </c>
      <c r="AS83">
        <v>35.068229000000002</v>
      </c>
      <c r="AT83">
        <v>11.250025000000001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78.662957000000006</v>
      </c>
      <c r="BA83">
        <f t="shared" si="4"/>
        <v>3083.6016950000007</v>
      </c>
      <c r="BB83">
        <v>80</v>
      </c>
      <c r="BD83">
        <v>6.05</v>
      </c>
      <c r="BE83">
        <v>1.94</v>
      </c>
      <c r="BF83">
        <v>3.03</v>
      </c>
      <c r="BG83">
        <v>1.85</v>
      </c>
      <c r="BH83">
        <v>6.22</v>
      </c>
      <c r="BI83">
        <v>0.84</v>
      </c>
      <c r="BJ83">
        <v>0.42</v>
      </c>
      <c r="BK83">
        <v>1.78</v>
      </c>
      <c r="BL83">
        <v>0.88</v>
      </c>
      <c r="BM83">
        <v>0.2</v>
      </c>
      <c r="BN83">
        <v>2.38</v>
      </c>
      <c r="BO83">
        <v>3.78</v>
      </c>
      <c r="BP83">
        <v>0.24</v>
      </c>
      <c r="BQ83">
        <v>2</v>
      </c>
      <c r="BR83">
        <v>2.1800000000000002</v>
      </c>
      <c r="BS83">
        <v>1.61</v>
      </c>
      <c r="BT83">
        <v>2.9050720000000001</v>
      </c>
      <c r="BU83">
        <v>1.341844</v>
      </c>
      <c r="BV83">
        <v>2.3522639999999999</v>
      </c>
      <c r="BW83">
        <v>1.881297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3.5424669999999998</v>
      </c>
      <c r="CO83">
        <v>2.1469499999999999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78.662957000000006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688.78470000000004</v>
      </c>
      <c r="L84">
        <v>458.457514</v>
      </c>
      <c r="M84">
        <v>94.319981999999996</v>
      </c>
      <c r="N84">
        <v>120.69</v>
      </c>
      <c r="O84">
        <v>126.52</v>
      </c>
      <c r="P84">
        <v>137.24</v>
      </c>
      <c r="Q84">
        <v>22.19</v>
      </c>
      <c r="R84">
        <v>43.5428</v>
      </c>
      <c r="S84">
        <v>26.96</v>
      </c>
      <c r="T84">
        <v>1.4132</v>
      </c>
      <c r="U84">
        <v>348.97500000000002</v>
      </c>
      <c r="V84">
        <v>17.510000000000002</v>
      </c>
      <c r="W84">
        <v>32.47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18.063254000000001</v>
      </c>
      <c r="AG84">
        <v>22.429442000000002</v>
      </c>
      <c r="AH84">
        <v>151.723648</v>
      </c>
      <c r="AI84">
        <v>35.680021000000004</v>
      </c>
      <c r="AJ84">
        <v>0</v>
      </c>
      <c r="AK84">
        <v>59.009957999999997</v>
      </c>
      <c r="AL84">
        <v>84.825999999999993</v>
      </c>
      <c r="AM84">
        <v>17.179061999999998</v>
      </c>
      <c r="AN84">
        <v>1.0753569999999999</v>
      </c>
      <c r="AO84">
        <v>0</v>
      </c>
      <c r="AP84">
        <v>0.51239999999999997</v>
      </c>
      <c r="AQ84">
        <v>29.886824000000001</v>
      </c>
      <c r="AR84">
        <v>50.783999999999999</v>
      </c>
      <c r="AS84">
        <v>35.068229000000002</v>
      </c>
      <c r="AT84">
        <v>11.250025000000001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78.662957000000006</v>
      </c>
      <c r="BA84">
        <f t="shared" si="4"/>
        <v>3093.460266000001</v>
      </c>
      <c r="BB84">
        <v>81</v>
      </c>
      <c r="BD84">
        <v>6.05</v>
      </c>
      <c r="BE84">
        <v>1.94</v>
      </c>
      <c r="BF84">
        <v>3.03</v>
      </c>
      <c r="BG84">
        <v>1.85</v>
      </c>
      <c r="BH84">
        <v>6.22</v>
      </c>
      <c r="BI84">
        <v>0.84</v>
      </c>
      <c r="BJ84">
        <v>0.42</v>
      </c>
      <c r="BK84">
        <v>1.78</v>
      </c>
      <c r="BL84">
        <v>0.88</v>
      </c>
      <c r="BM84">
        <v>0.2</v>
      </c>
      <c r="BN84">
        <v>2.38</v>
      </c>
      <c r="BO84">
        <v>3.78</v>
      </c>
      <c r="BP84">
        <v>0.24</v>
      </c>
      <c r="BQ84">
        <v>2</v>
      </c>
      <c r="BR84">
        <v>2.1800000000000002</v>
      </c>
      <c r="BS84">
        <v>1.61</v>
      </c>
      <c r="BT84">
        <v>2.9050720000000001</v>
      </c>
      <c r="BU84">
        <v>1.341844</v>
      </c>
      <c r="BV84">
        <v>2.3522639999999999</v>
      </c>
      <c r="BW84">
        <v>1.881297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3.5424669999999998</v>
      </c>
      <c r="CO84">
        <v>2.1469499999999999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78.662957000000006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688.78470000000004</v>
      </c>
      <c r="L85">
        <v>458.457514</v>
      </c>
      <c r="M85">
        <v>94.319981999999996</v>
      </c>
      <c r="N85">
        <v>120.69</v>
      </c>
      <c r="O85">
        <v>126.52</v>
      </c>
      <c r="P85">
        <v>137.24</v>
      </c>
      <c r="Q85">
        <v>22.19</v>
      </c>
      <c r="R85">
        <v>43.5428</v>
      </c>
      <c r="S85">
        <v>26.96</v>
      </c>
      <c r="T85">
        <v>1.4132</v>
      </c>
      <c r="U85">
        <v>348.97500000000002</v>
      </c>
      <c r="V85">
        <v>17.510000000000002</v>
      </c>
      <c r="W85">
        <v>32.47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18.063254000000001</v>
      </c>
      <c r="AG85">
        <v>22.429442000000002</v>
      </c>
      <c r="AH85">
        <v>151.723648</v>
      </c>
      <c r="AI85">
        <v>35.680021000000004</v>
      </c>
      <c r="AJ85">
        <v>0</v>
      </c>
      <c r="AK85">
        <v>59.009957999999997</v>
      </c>
      <c r="AL85">
        <v>84.825999999999993</v>
      </c>
      <c r="AM85">
        <v>17.179061999999998</v>
      </c>
      <c r="AN85">
        <v>1.0753569999999999</v>
      </c>
      <c r="AO85">
        <v>0</v>
      </c>
      <c r="AP85">
        <v>0.51239999999999997</v>
      </c>
      <c r="AQ85">
        <v>29.886824000000001</v>
      </c>
      <c r="AR85">
        <v>50.783999999999999</v>
      </c>
      <c r="AS85">
        <v>35.068229000000002</v>
      </c>
      <c r="AT85">
        <v>11.250025000000001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78.662957000000006</v>
      </c>
      <c r="BA85">
        <f t="shared" si="4"/>
        <v>3093.460266000001</v>
      </c>
      <c r="BB85">
        <v>82</v>
      </c>
      <c r="BD85">
        <v>6.05</v>
      </c>
      <c r="BE85">
        <v>1.94</v>
      </c>
      <c r="BF85">
        <v>3.03</v>
      </c>
      <c r="BG85">
        <v>1.85</v>
      </c>
      <c r="BH85">
        <v>6.22</v>
      </c>
      <c r="BI85">
        <v>0.84</v>
      </c>
      <c r="BJ85">
        <v>0.42</v>
      </c>
      <c r="BK85">
        <v>1.78</v>
      </c>
      <c r="BL85">
        <v>0.88</v>
      </c>
      <c r="BM85">
        <v>0.2</v>
      </c>
      <c r="BN85">
        <v>2.38</v>
      </c>
      <c r="BO85">
        <v>3.78</v>
      </c>
      <c r="BP85">
        <v>0.24</v>
      </c>
      <c r="BQ85">
        <v>2</v>
      </c>
      <c r="BR85">
        <v>2.1800000000000002</v>
      </c>
      <c r="BS85">
        <v>1.61</v>
      </c>
      <c r="BT85">
        <v>2.9050720000000001</v>
      </c>
      <c r="BU85">
        <v>1.341844</v>
      </c>
      <c r="BV85">
        <v>2.3522639999999999</v>
      </c>
      <c r="BW85">
        <v>1.881297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3.5424669999999998</v>
      </c>
      <c r="CO85">
        <v>2.1469499999999999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78.662957000000006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688.78470000000004</v>
      </c>
      <c r="L86">
        <v>458.457514</v>
      </c>
      <c r="M86">
        <v>94.319981999999996</v>
      </c>
      <c r="N86">
        <v>120.69</v>
      </c>
      <c r="O86">
        <v>126.52</v>
      </c>
      <c r="P86">
        <v>137.24</v>
      </c>
      <c r="Q86">
        <v>22.19</v>
      </c>
      <c r="R86">
        <v>43.5428</v>
      </c>
      <c r="S86">
        <v>26.96</v>
      </c>
      <c r="T86">
        <v>1.4132</v>
      </c>
      <c r="U86">
        <v>348.97500000000002</v>
      </c>
      <c r="V86">
        <v>17.510000000000002</v>
      </c>
      <c r="W86">
        <v>32.47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17.425726999999998</v>
      </c>
      <c r="AG86">
        <v>22.429442000000002</v>
      </c>
      <c r="AH86">
        <v>112.615393</v>
      </c>
      <c r="AI86">
        <v>35.680021000000004</v>
      </c>
      <c r="AJ86">
        <v>0</v>
      </c>
      <c r="AK86">
        <v>59.009957999999997</v>
      </c>
      <c r="AL86">
        <v>53.451999999999998</v>
      </c>
      <c r="AM86">
        <v>17.179061999999998</v>
      </c>
      <c r="AN86">
        <v>1.0753569999999999</v>
      </c>
      <c r="AO86">
        <v>0</v>
      </c>
      <c r="AP86">
        <v>0.51239999999999997</v>
      </c>
      <c r="AQ86">
        <v>29.886824000000001</v>
      </c>
      <c r="AR86">
        <v>50.783999999999999</v>
      </c>
      <c r="AS86">
        <v>35.068229000000002</v>
      </c>
      <c r="AT86">
        <v>11.250025000000001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78.662957000000006</v>
      </c>
      <c r="BA86">
        <f t="shared" si="4"/>
        <v>3012.4253480000007</v>
      </c>
      <c r="BB86">
        <v>83</v>
      </c>
      <c r="BD86">
        <v>6.05</v>
      </c>
      <c r="BE86">
        <v>1.94</v>
      </c>
      <c r="BF86">
        <v>3.03</v>
      </c>
      <c r="BG86">
        <v>1.85</v>
      </c>
      <c r="BH86">
        <v>6.22</v>
      </c>
      <c r="BI86">
        <v>0.84</v>
      </c>
      <c r="BJ86">
        <v>0.42</v>
      </c>
      <c r="BK86">
        <v>1.78</v>
      </c>
      <c r="BL86">
        <v>0.88</v>
      </c>
      <c r="BM86">
        <v>0.2</v>
      </c>
      <c r="BN86">
        <v>2.38</v>
      </c>
      <c r="BO86">
        <v>3.78</v>
      </c>
      <c r="BP86">
        <v>0.24</v>
      </c>
      <c r="BQ86">
        <v>2</v>
      </c>
      <c r="BR86">
        <v>2.1800000000000002</v>
      </c>
      <c r="BS86">
        <v>1.61</v>
      </c>
      <c r="BT86">
        <v>2.9050720000000001</v>
      </c>
      <c r="BU86">
        <v>1.341844</v>
      </c>
      <c r="BV86">
        <v>2.3522639999999999</v>
      </c>
      <c r="BW86">
        <v>1.881297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3.5424669999999998</v>
      </c>
      <c r="CO86">
        <v>2.1469499999999999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2.1695139999999999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78.662957000000006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688.78470000000004</v>
      </c>
      <c r="L87">
        <v>458.457514</v>
      </c>
      <c r="M87">
        <v>94.319981999999996</v>
      </c>
      <c r="N87">
        <v>120.69</v>
      </c>
      <c r="O87">
        <v>126.52</v>
      </c>
      <c r="P87">
        <v>137.24</v>
      </c>
      <c r="Q87">
        <v>22.19</v>
      </c>
      <c r="R87">
        <v>43.5428</v>
      </c>
      <c r="S87">
        <v>26.96</v>
      </c>
      <c r="T87">
        <v>1.4132</v>
      </c>
      <c r="U87">
        <v>348.97500000000002</v>
      </c>
      <c r="V87">
        <v>17.510000000000002</v>
      </c>
      <c r="W87">
        <v>32.47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29.745408000000001</v>
      </c>
      <c r="AE87">
        <v>53.905351000000003</v>
      </c>
      <c r="AF87">
        <v>17.425726999999998</v>
      </c>
      <c r="AG87">
        <v>22.429442000000002</v>
      </c>
      <c r="AH87">
        <v>112.615393</v>
      </c>
      <c r="AI87">
        <v>16.667714</v>
      </c>
      <c r="AJ87">
        <v>0</v>
      </c>
      <c r="AK87">
        <v>59.009957999999997</v>
      </c>
      <c r="AL87">
        <v>40.088999999999999</v>
      </c>
      <c r="AM87">
        <v>17.179061999999998</v>
      </c>
      <c r="AN87">
        <v>1.0753569999999999</v>
      </c>
      <c r="AO87">
        <v>0</v>
      </c>
      <c r="AP87">
        <v>0.51239999999999997</v>
      </c>
      <c r="AQ87">
        <v>29.886824000000001</v>
      </c>
      <c r="AR87">
        <v>50.783999999999999</v>
      </c>
      <c r="AS87">
        <v>35.068229000000002</v>
      </c>
      <c r="AT87">
        <v>11.250025000000001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78.628163999999998</v>
      </c>
      <c r="BA87">
        <f t="shared" si="4"/>
        <v>2980.0152480000011</v>
      </c>
      <c r="BB87">
        <v>84</v>
      </c>
      <c r="BD87">
        <v>6.05</v>
      </c>
      <c r="BE87">
        <v>1.94</v>
      </c>
      <c r="BF87">
        <v>3.03</v>
      </c>
      <c r="BG87">
        <v>1.85</v>
      </c>
      <c r="BH87">
        <v>6.22</v>
      </c>
      <c r="BI87">
        <v>0.84</v>
      </c>
      <c r="BJ87">
        <v>0.42</v>
      </c>
      <c r="BK87">
        <v>1.78</v>
      </c>
      <c r="BL87">
        <v>0.88</v>
      </c>
      <c r="BM87">
        <v>0.2</v>
      </c>
      <c r="BN87">
        <v>2.38</v>
      </c>
      <c r="BO87">
        <v>3.78</v>
      </c>
      <c r="BP87">
        <v>0.24</v>
      </c>
      <c r="BQ87">
        <v>2</v>
      </c>
      <c r="BR87">
        <v>2.1800000000000002</v>
      </c>
      <c r="BS87">
        <v>1.61</v>
      </c>
      <c r="BT87">
        <v>2.8290229999999998</v>
      </c>
      <c r="BU87">
        <v>1.341844</v>
      </c>
      <c r="BV87">
        <v>2.3733430000000002</v>
      </c>
      <c r="BW87">
        <v>1.9014740000000001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3.5424669999999998</v>
      </c>
      <c r="CO87">
        <v>2.1469499999999999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2.1695139999999999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78.628163999999998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688.78470000000004</v>
      </c>
      <c r="L88">
        <v>458.457514</v>
      </c>
      <c r="M88">
        <v>94.319981999999996</v>
      </c>
      <c r="N88">
        <v>120.69</v>
      </c>
      <c r="O88">
        <v>126.52</v>
      </c>
      <c r="P88">
        <v>137.24</v>
      </c>
      <c r="Q88">
        <v>22.19</v>
      </c>
      <c r="R88">
        <v>43.5428</v>
      </c>
      <c r="S88">
        <v>26.96</v>
      </c>
      <c r="T88">
        <v>1.4132</v>
      </c>
      <c r="U88">
        <v>348.97500000000002</v>
      </c>
      <c r="V88">
        <v>17.510000000000002</v>
      </c>
      <c r="W88">
        <v>32.47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29.745408000000001</v>
      </c>
      <c r="AE88">
        <v>53.905351000000003</v>
      </c>
      <c r="AF88">
        <v>17.425726999999998</v>
      </c>
      <c r="AG88">
        <v>22.429442000000002</v>
      </c>
      <c r="AH88">
        <v>112.615393</v>
      </c>
      <c r="AI88">
        <v>16.667714</v>
      </c>
      <c r="AJ88">
        <v>0</v>
      </c>
      <c r="AK88">
        <v>59.009957999999997</v>
      </c>
      <c r="AL88">
        <v>40.088999999999999</v>
      </c>
      <c r="AM88">
        <v>17.179061999999998</v>
      </c>
      <c r="AN88">
        <v>1.0753569999999999</v>
      </c>
      <c r="AO88">
        <v>0</v>
      </c>
      <c r="AP88">
        <v>0.51239999999999997</v>
      </c>
      <c r="AQ88">
        <v>29.886824000000001</v>
      </c>
      <c r="AR88">
        <v>50.783999999999999</v>
      </c>
      <c r="AS88">
        <v>35.068229000000002</v>
      </c>
      <c r="AT88">
        <v>11.250025000000001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78.629390999999998</v>
      </c>
      <c r="BA88">
        <f t="shared" si="4"/>
        <v>2980.0164750000008</v>
      </c>
      <c r="BB88">
        <v>85</v>
      </c>
      <c r="BD88">
        <v>6.05</v>
      </c>
      <c r="BE88">
        <v>1.94</v>
      </c>
      <c r="BF88">
        <v>3.03</v>
      </c>
      <c r="BG88">
        <v>1.85</v>
      </c>
      <c r="BH88">
        <v>6.22</v>
      </c>
      <c r="BI88">
        <v>0.84</v>
      </c>
      <c r="BJ88">
        <v>0.42</v>
      </c>
      <c r="BK88">
        <v>1.78</v>
      </c>
      <c r="BL88">
        <v>0.88</v>
      </c>
      <c r="BM88">
        <v>0.2</v>
      </c>
      <c r="BN88">
        <v>2.38</v>
      </c>
      <c r="BO88">
        <v>3.78</v>
      </c>
      <c r="BP88">
        <v>0.24</v>
      </c>
      <c r="BQ88">
        <v>2</v>
      </c>
      <c r="BR88">
        <v>2.1800000000000002</v>
      </c>
      <c r="BS88">
        <v>1.61</v>
      </c>
      <c r="BT88">
        <v>2.8290229999999998</v>
      </c>
      <c r="BU88">
        <v>1.341844</v>
      </c>
      <c r="BV88">
        <v>2.3738440000000001</v>
      </c>
      <c r="BW88">
        <v>1.9021999999999999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2.1469499999999999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2.1695139999999999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78.629390999999998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688.78470000000004</v>
      </c>
      <c r="L89">
        <v>444.89124500000003</v>
      </c>
      <c r="M89">
        <v>94.319981999999996</v>
      </c>
      <c r="N89">
        <v>120.69</v>
      </c>
      <c r="O89">
        <v>126.52</v>
      </c>
      <c r="P89">
        <v>137.24</v>
      </c>
      <c r="Q89">
        <v>22.19</v>
      </c>
      <c r="R89">
        <v>43.5428</v>
      </c>
      <c r="S89">
        <v>26.96</v>
      </c>
      <c r="T89">
        <v>1.4132</v>
      </c>
      <c r="U89">
        <v>348.97500000000002</v>
      </c>
      <c r="V89">
        <v>17.510000000000002</v>
      </c>
      <c r="W89">
        <v>32.47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29.745408000000001</v>
      </c>
      <c r="AE89">
        <v>53.905351000000003</v>
      </c>
      <c r="AF89">
        <v>17.425726999999998</v>
      </c>
      <c r="AG89">
        <v>22.429442000000002</v>
      </c>
      <c r="AH89">
        <v>112.615393</v>
      </c>
      <c r="AI89">
        <v>16.667714</v>
      </c>
      <c r="AJ89">
        <v>0</v>
      </c>
      <c r="AK89">
        <v>59.009957999999997</v>
      </c>
      <c r="AL89">
        <v>40.088999999999999</v>
      </c>
      <c r="AM89">
        <v>17.179061999999998</v>
      </c>
      <c r="AN89">
        <v>1.0753569999999999</v>
      </c>
      <c r="AO89">
        <v>0</v>
      </c>
      <c r="AP89">
        <v>0.51239999999999997</v>
      </c>
      <c r="AQ89">
        <v>29.886824000000001</v>
      </c>
      <c r="AR89">
        <v>50.783999999999999</v>
      </c>
      <c r="AS89">
        <v>35.068229000000002</v>
      </c>
      <c r="AT89">
        <v>11.250025000000001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77.879390999999998</v>
      </c>
      <c r="BA89">
        <f t="shared" si="4"/>
        <v>2965.7002060000004</v>
      </c>
      <c r="BB89">
        <v>86</v>
      </c>
      <c r="BD89">
        <v>5.3</v>
      </c>
      <c r="BE89">
        <v>1.94</v>
      </c>
      <c r="BF89">
        <v>3.03</v>
      </c>
      <c r="BG89">
        <v>1.85</v>
      </c>
      <c r="BH89">
        <v>6.22</v>
      </c>
      <c r="BI89">
        <v>0.84</v>
      </c>
      <c r="BJ89">
        <v>0.42</v>
      </c>
      <c r="BK89">
        <v>1.78</v>
      </c>
      <c r="BL89">
        <v>0.88</v>
      </c>
      <c r="BM89">
        <v>0.2</v>
      </c>
      <c r="BN89">
        <v>2.38</v>
      </c>
      <c r="BO89">
        <v>3.78</v>
      </c>
      <c r="BP89">
        <v>0.24</v>
      </c>
      <c r="BQ89">
        <v>2</v>
      </c>
      <c r="BR89">
        <v>2.1800000000000002</v>
      </c>
      <c r="BS89">
        <v>1.61</v>
      </c>
      <c r="BT89">
        <v>2.8290229999999998</v>
      </c>
      <c r="BU89">
        <v>1.341844</v>
      </c>
      <c r="BV89">
        <v>2.3738440000000001</v>
      </c>
      <c r="BW89">
        <v>1.9021999999999999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2.1469499999999999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2.1695139999999999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77.879390999999998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688.78470000000004</v>
      </c>
      <c r="L90">
        <v>444.89124500000003</v>
      </c>
      <c r="M90">
        <v>94.319981999999996</v>
      </c>
      <c r="N90">
        <v>120.69</v>
      </c>
      <c r="O90">
        <v>126.52</v>
      </c>
      <c r="P90">
        <v>137.24</v>
      </c>
      <c r="Q90">
        <v>22.19</v>
      </c>
      <c r="R90">
        <v>43.5428</v>
      </c>
      <c r="S90">
        <v>26.96</v>
      </c>
      <c r="T90">
        <v>1.4132</v>
      </c>
      <c r="U90">
        <v>348.97500000000002</v>
      </c>
      <c r="V90">
        <v>17.510000000000002</v>
      </c>
      <c r="W90">
        <v>32.47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17.425726999999998</v>
      </c>
      <c r="AG90">
        <v>22.429442000000002</v>
      </c>
      <c r="AH90">
        <v>112.615393</v>
      </c>
      <c r="AI90">
        <v>16.667714</v>
      </c>
      <c r="AJ90">
        <v>0</v>
      </c>
      <c r="AK90">
        <v>59.009957999999997</v>
      </c>
      <c r="AL90">
        <v>40.088999999999999</v>
      </c>
      <c r="AM90">
        <v>17.179061999999998</v>
      </c>
      <c r="AN90">
        <v>1.0753569999999999</v>
      </c>
      <c r="AO90">
        <v>0</v>
      </c>
      <c r="AP90">
        <v>0.51239999999999997</v>
      </c>
      <c r="AQ90">
        <v>29.886824000000001</v>
      </c>
      <c r="AR90">
        <v>50.783999999999999</v>
      </c>
      <c r="AS90">
        <v>35.068229000000002</v>
      </c>
      <c r="AT90">
        <v>11.250025000000001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77.879390999999998</v>
      </c>
      <c r="BA90">
        <f t="shared" si="4"/>
        <v>2959.1464060000003</v>
      </c>
      <c r="BB90">
        <v>87</v>
      </c>
      <c r="BD90">
        <v>5.3</v>
      </c>
      <c r="BE90">
        <v>1.94</v>
      </c>
      <c r="BF90">
        <v>3.03</v>
      </c>
      <c r="BG90">
        <v>1.85</v>
      </c>
      <c r="BH90">
        <v>6.22</v>
      </c>
      <c r="BI90">
        <v>0.84</v>
      </c>
      <c r="BJ90">
        <v>0.42</v>
      </c>
      <c r="BK90">
        <v>1.78</v>
      </c>
      <c r="BL90">
        <v>0.88</v>
      </c>
      <c r="BM90">
        <v>0.2</v>
      </c>
      <c r="BN90">
        <v>2.38</v>
      </c>
      <c r="BO90">
        <v>3.78</v>
      </c>
      <c r="BP90">
        <v>0.24</v>
      </c>
      <c r="BQ90">
        <v>2</v>
      </c>
      <c r="BR90">
        <v>2.1800000000000002</v>
      </c>
      <c r="BS90">
        <v>1.61</v>
      </c>
      <c r="BT90">
        <v>2.8290229999999998</v>
      </c>
      <c r="BU90">
        <v>1.341844</v>
      </c>
      <c r="BV90">
        <v>2.3738440000000001</v>
      </c>
      <c r="BW90">
        <v>1.9021999999999999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2.1469499999999999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2.1695139999999999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77.879390999999998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688.78470000000004</v>
      </c>
      <c r="L91">
        <v>444.89124500000003</v>
      </c>
      <c r="M91">
        <v>94.319981999999996</v>
      </c>
      <c r="N91">
        <v>120.69</v>
      </c>
      <c r="O91">
        <v>126.52</v>
      </c>
      <c r="P91">
        <v>137.24</v>
      </c>
      <c r="Q91">
        <v>22.19</v>
      </c>
      <c r="R91">
        <v>43.5428</v>
      </c>
      <c r="S91">
        <v>26.96</v>
      </c>
      <c r="T91">
        <v>1.4132</v>
      </c>
      <c r="U91">
        <v>348.97500000000002</v>
      </c>
      <c r="V91">
        <v>17.510000000000002</v>
      </c>
      <c r="W91">
        <v>32.47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39.660544000000002</v>
      </c>
      <c r="AE91">
        <v>53.905351000000003</v>
      </c>
      <c r="AF91">
        <v>25.501062999999998</v>
      </c>
      <c r="AG91">
        <v>22.429442000000002</v>
      </c>
      <c r="AH91">
        <v>151.723648</v>
      </c>
      <c r="AI91">
        <v>3.4724400000000002</v>
      </c>
      <c r="AJ91">
        <v>0</v>
      </c>
      <c r="AK91">
        <v>59.009957999999997</v>
      </c>
      <c r="AL91">
        <v>40.088999999999999</v>
      </c>
      <c r="AM91">
        <v>17.179061999999998</v>
      </c>
      <c r="AN91">
        <v>1.0753569999999999</v>
      </c>
      <c r="AO91">
        <v>0</v>
      </c>
      <c r="AP91">
        <v>1.5371999999999999</v>
      </c>
      <c r="AQ91">
        <v>29.886824000000001</v>
      </c>
      <c r="AR91">
        <v>50.783999999999999</v>
      </c>
      <c r="AS91">
        <v>35.068229000000002</v>
      </c>
      <c r="AT91">
        <v>11.250025000000001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77.92939100000001</v>
      </c>
      <c r="BA91">
        <f t="shared" si="4"/>
        <v>3010.6784590000007</v>
      </c>
      <c r="BB91">
        <v>88</v>
      </c>
      <c r="BD91">
        <v>5.3</v>
      </c>
      <c r="BE91">
        <v>1.94</v>
      </c>
      <c r="BF91">
        <v>3.03</v>
      </c>
      <c r="BG91">
        <v>1.85</v>
      </c>
      <c r="BH91">
        <v>6.22</v>
      </c>
      <c r="BI91">
        <v>0.88</v>
      </c>
      <c r="BJ91">
        <v>0.43</v>
      </c>
      <c r="BK91">
        <v>1.78</v>
      </c>
      <c r="BL91">
        <v>0.88</v>
      </c>
      <c r="BM91">
        <v>0.2</v>
      </c>
      <c r="BN91">
        <v>2.38</v>
      </c>
      <c r="BO91">
        <v>3.78</v>
      </c>
      <c r="BP91">
        <v>0.24</v>
      </c>
      <c r="BQ91">
        <v>2</v>
      </c>
      <c r="BR91">
        <v>2.1800000000000002</v>
      </c>
      <c r="BS91">
        <v>1.61</v>
      </c>
      <c r="BT91">
        <v>2.8290229999999998</v>
      </c>
      <c r="BU91">
        <v>1.341844</v>
      </c>
      <c r="BV91">
        <v>2.3738440000000001</v>
      </c>
      <c r="BW91">
        <v>1.9021999999999999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2.1469499999999999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77.92939100000001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688.78470000000004</v>
      </c>
      <c r="L92">
        <v>444.89124500000003</v>
      </c>
      <c r="M92">
        <v>94.319981999999996</v>
      </c>
      <c r="N92">
        <v>120.69</v>
      </c>
      <c r="O92">
        <v>126.52</v>
      </c>
      <c r="P92">
        <v>137.24</v>
      </c>
      <c r="Q92">
        <v>22.19</v>
      </c>
      <c r="R92">
        <v>43.5428</v>
      </c>
      <c r="S92">
        <v>26.96</v>
      </c>
      <c r="T92">
        <v>1.4132</v>
      </c>
      <c r="U92">
        <v>348.97500000000002</v>
      </c>
      <c r="V92">
        <v>17.510000000000002</v>
      </c>
      <c r="W92">
        <v>32.47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39.660544000000002</v>
      </c>
      <c r="AE92">
        <v>53.905351000000003</v>
      </c>
      <c r="AF92">
        <v>25.501062999999998</v>
      </c>
      <c r="AG92">
        <v>22.429442000000002</v>
      </c>
      <c r="AH92">
        <v>151.723648</v>
      </c>
      <c r="AI92">
        <v>3.4724400000000002</v>
      </c>
      <c r="AJ92">
        <v>0</v>
      </c>
      <c r="AK92">
        <v>59.009957999999997</v>
      </c>
      <c r="AL92">
        <v>53.451999999999998</v>
      </c>
      <c r="AM92">
        <v>17.179061999999998</v>
      </c>
      <c r="AN92">
        <v>1.0753569999999999</v>
      </c>
      <c r="AO92">
        <v>0</v>
      </c>
      <c r="AP92">
        <v>1.5371999999999999</v>
      </c>
      <c r="AQ92">
        <v>29.886824000000001</v>
      </c>
      <c r="AR92">
        <v>50.783999999999999</v>
      </c>
      <c r="AS92">
        <v>35.068229000000002</v>
      </c>
      <c r="AT92">
        <v>11.250025000000001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77.949390999999991</v>
      </c>
      <c r="BA92">
        <f t="shared" si="4"/>
        <v>3024.0614590000009</v>
      </c>
      <c r="BB92">
        <v>89</v>
      </c>
      <c r="BD92">
        <v>5.3</v>
      </c>
      <c r="BE92">
        <v>1.94</v>
      </c>
      <c r="BF92">
        <v>3.03</v>
      </c>
      <c r="BG92">
        <v>1.85</v>
      </c>
      <c r="BH92">
        <v>6.22</v>
      </c>
      <c r="BI92">
        <v>0.89</v>
      </c>
      <c r="BJ92">
        <v>0.44</v>
      </c>
      <c r="BK92">
        <v>1.78</v>
      </c>
      <c r="BL92">
        <v>0.88</v>
      </c>
      <c r="BM92">
        <v>0.2</v>
      </c>
      <c r="BN92">
        <v>2.38</v>
      </c>
      <c r="BO92">
        <v>3.78</v>
      </c>
      <c r="BP92">
        <v>0.24</v>
      </c>
      <c r="BQ92">
        <v>2</v>
      </c>
      <c r="BR92">
        <v>2.1800000000000002</v>
      </c>
      <c r="BS92">
        <v>1.61</v>
      </c>
      <c r="BT92">
        <v>2.8290229999999998</v>
      </c>
      <c r="BU92">
        <v>1.341844</v>
      </c>
      <c r="BV92">
        <v>2.3738440000000001</v>
      </c>
      <c r="BW92">
        <v>1.9021999999999999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2.1469499999999999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77.949390999999991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688.78470000000004</v>
      </c>
      <c r="L93">
        <v>444.89124500000003</v>
      </c>
      <c r="M93">
        <v>94.319981999999996</v>
      </c>
      <c r="N93">
        <v>120.69</v>
      </c>
      <c r="O93">
        <v>126.52</v>
      </c>
      <c r="P93">
        <v>137.24</v>
      </c>
      <c r="Q93">
        <v>22.19</v>
      </c>
      <c r="R93">
        <v>43.5428</v>
      </c>
      <c r="S93">
        <v>26.96</v>
      </c>
      <c r="T93">
        <v>1.4132</v>
      </c>
      <c r="U93">
        <v>348.97500000000002</v>
      </c>
      <c r="V93">
        <v>17.510000000000002</v>
      </c>
      <c r="W93">
        <v>32.47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39.660544000000002</v>
      </c>
      <c r="AE93">
        <v>53.905351000000003</v>
      </c>
      <c r="AF93">
        <v>25.501062999999998</v>
      </c>
      <c r="AG93">
        <v>22.429442000000002</v>
      </c>
      <c r="AH93">
        <v>151.723648</v>
      </c>
      <c r="AI93">
        <v>16.667714</v>
      </c>
      <c r="AJ93">
        <v>0</v>
      </c>
      <c r="AK93">
        <v>59.009957999999997</v>
      </c>
      <c r="AL93">
        <v>53.451999999999998</v>
      </c>
      <c r="AM93">
        <v>17.179061999999998</v>
      </c>
      <c r="AN93">
        <v>1.0753569999999999</v>
      </c>
      <c r="AO93">
        <v>0</v>
      </c>
      <c r="AP93">
        <v>1.5371999999999999</v>
      </c>
      <c r="AQ93">
        <v>29.886824000000001</v>
      </c>
      <c r="AR93">
        <v>50.783999999999999</v>
      </c>
      <c r="AS93">
        <v>35.068229000000002</v>
      </c>
      <c r="AT93">
        <v>11.250025000000001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77.987392999999997</v>
      </c>
      <c r="BA93">
        <f t="shared" si="4"/>
        <v>3037.2947350000004</v>
      </c>
      <c r="BB93">
        <v>90</v>
      </c>
      <c r="BD93">
        <v>5.3</v>
      </c>
      <c r="BE93">
        <v>1.94</v>
      </c>
      <c r="BF93">
        <v>3.03</v>
      </c>
      <c r="BG93">
        <v>1.85</v>
      </c>
      <c r="BH93">
        <v>6.22</v>
      </c>
      <c r="BI93">
        <v>0.89</v>
      </c>
      <c r="BJ93">
        <v>0.44</v>
      </c>
      <c r="BK93">
        <v>1.78</v>
      </c>
      <c r="BL93">
        <v>0.88</v>
      </c>
      <c r="BM93">
        <v>0.2</v>
      </c>
      <c r="BN93">
        <v>2.38</v>
      </c>
      <c r="BO93">
        <v>3.78</v>
      </c>
      <c r="BP93">
        <v>0.24</v>
      </c>
      <c r="BQ93">
        <v>2</v>
      </c>
      <c r="BR93">
        <v>2.1800000000000002</v>
      </c>
      <c r="BS93">
        <v>1.61</v>
      </c>
      <c r="BT93">
        <v>2.8290229999999998</v>
      </c>
      <c r="BU93">
        <v>1.341844</v>
      </c>
      <c r="BV93">
        <v>2.3738440000000001</v>
      </c>
      <c r="BW93">
        <v>1.940202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2.1469499999999999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77.987392999999997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688.78470000000004</v>
      </c>
      <c r="L94">
        <v>444.89124500000003</v>
      </c>
      <c r="M94">
        <v>94.319981999999996</v>
      </c>
      <c r="N94">
        <v>120.69</v>
      </c>
      <c r="O94">
        <v>126.52</v>
      </c>
      <c r="P94">
        <v>137.24</v>
      </c>
      <c r="Q94">
        <v>22.19</v>
      </c>
      <c r="R94">
        <v>43.5428</v>
      </c>
      <c r="S94">
        <v>26.96</v>
      </c>
      <c r="T94">
        <v>1.4132</v>
      </c>
      <c r="U94">
        <v>348.97500000000002</v>
      </c>
      <c r="V94">
        <v>17.510000000000002</v>
      </c>
      <c r="W94">
        <v>32.47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39.660544000000002</v>
      </c>
      <c r="AE94">
        <v>53.905351000000003</v>
      </c>
      <c r="AF94">
        <v>25.501062999999998</v>
      </c>
      <c r="AG94">
        <v>22.429442000000002</v>
      </c>
      <c r="AH94">
        <v>151.723648</v>
      </c>
      <c r="AI94">
        <v>16.667714</v>
      </c>
      <c r="AJ94">
        <v>0</v>
      </c>
      <c r="AK94">
        <v>59.009957999999997</v>
      </c>
      <c r="AL94">
        <v>53.451999999999998</v>
      </c>
      <c r="AM94">
        <v>17.179061999999998</v>
      </c>
      <c r="AN94">
        <v>1.0753569999999999</v>
      </c>
      <c r="AO94">
        <v>0</v>
      </c>
      <c r="AP94">
        <v>1.5371999999999999</v>
      </c>
      <c r="AQ94">
        <v>29.886824000000001</v>
      </c>
      <c r="AR94">
        <v>50.783999999999999</v>
      </c>
      <c r="AS94">
        <v>35.068229000000002</v>
      </c>
      <c r="AT94">
        <v>11.250025000000001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77.930153000000018</v>
      </c>
      <c r="BA94">
        <f t="shared" si="4"/>
        <v>3037.2374950000003</v>
      </c>
      <c r="BB94">
        <v>91</v>
      </c>
      <c r="BD94">
        <v>5.3</v>
      </c>
      <c r="BE94">
        <v>1.94</v>
      </c>
      <c r="BF94">
        <v>3.03</v>
      </c>
      <c r="BG94">
        <v>1.85</v>
      </c>
      <c r="BH94">
        <v>6.22</v>
      </c>
      <c r="BI94">
        <v>0.85</v>
      </c>
      <c r="BJ94">
        <v>0.42</v>
      </c>
      <c r="BK94">
        <v>1.78</v>
      </c>
      <c r="BL94">
        <v>0.88</v>
      </c>
      <c r="BM94">
        <v>0.2</v>
      </c>
      <c r="BN94">
        <v>2.38</v>
      </c>
      <c r="BO94">
        <v>3.78</v>
      </c>
      <c r="BP94">
        <v>0.24</v>
      </c>
      <c r="BQ94">
        <v>2</v>
      </c>
      <c r="BR94">
        <v>2.1800000000000002</v>
      </c>
      <c r="BS94">
        <v>1.61</v>
      </c>
      <c r="BT94">
        <v>2.8290229999999998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2.1469499999999999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77.930153000000018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688.78470000000004</v>
      </c>
      <c r="L95">
        <v>444.89124500000003</v>
      </c>
      <c r="M95">
        <v>94.319981999999996</v>
      </c>
      <c r="N95">
        <v>120.69</v>
      </c>
      <c r="O95">
        <v>126.52</v>
      </c>
      <c r="P95">
        <v>137.24</v>
      </c>
      <c r="Q95">
        <v>22.19</v>
      </c>
      <c r="R95">
        <v>43.5428</v>
      </c>
      <c r="S95">
        <v>26.96</v>
      </c>
      <c r="T95">
        <v>1.4132</v>
      </c>
      <c r="U95">
        <v>348.97500000000002</v>
      </c>
      <c r="V95">
        <v>17.510000000000002</v>
      </c>
      <c r="W95">
        <v>32.47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29.745408000000001</v>
      </c>
      <c r="AE95">
        <v>53.905351000000003</v>
      </c>
      <c r="AF95">
        <v>17.638235999999999</v>
      </c>
      <c r="AG95">
        <v>22.429442000000002</v>
      </c>
      <c r="AH95">
        <v>112.615393</v>
      </c>
      <c r="AI95">
        <v>16.667714</v>
      </c>
      <c r="AJ95">
        <v>0</v>
      </c>
      <c r="AK95">
        <v>59.009957999999997</v>
      </c>
      <c r="AL95">
        <v>53.451999999999998</v>
      </c>
      <c r="AM95">
        <v>17.179061999999998</v>
      </c>
      <c r="AN95">
        <v>1.0753569999999999</v>
      </c>
      <c r="AO95">
        <v>0</v>
      </c>
      <c r="AP95">
        <v>1.5371999999999999</v>
      </c>
      <c r="AQ95">
        <v>29.886824000000001</v>
      </c>
      <c r="AR95">
        <v>50.783999999999999</v>
      </c>
      <c r="AS95">
        <v>35.068229000000002</v>
      </c>
      <c r="AT95">
        <v>11.250025000000001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77.860028999999997</v>
      </c>
      <c r="BA95">
        <f t="shared" si="4"/>
        <v>2980.2811530000008</v>
      </c>
      <c r="BB95">
        <v>92</v>
      </c>
      <c r="BD95">
        <v>5.3</v>
      </c>
      <c r="BE95">
        <v>1.94</v>
      </c>
      <c r="BF95">
        <v>3.03</v>
      </c>
      <c r="BG95">
        <v>1.85</v>
      </c>
      <c r="BH95">
        <v>6.22</v>
      </c>
      <c r="BI95">
        <v>0.85</v>
      </c>
      <c r="BJ95">
        <v>0.42</v>
      </c>
      <c r="BK95">
        <v>1.78</v>
      </c>
      <c r="BL95">
        <v>0.88</v>
      </c>
      <c r="BM95">
        <v>0.2</v>
      </c>
      <c r="BN95">
        <v>2.38</v>
      </c>
      <c r="BO95">
        <v>3.78</v>
      </c>
      <c r="BP95">
        <v>0.24</v>
      </c>
      <c r="BQ95">
        <v>2</v>
      </c>
      <c r="BR95">
        <v>2.1800000000000002</v>
      </c>
      <c r="BS95">
        <v>1.61</v>
      </c>
      <c r="BT95">
        <v>2.7377639999999999</v>
      </c>
      <c r="BU95">
        <v>1.341844</v>
      </c>
      <c r="BV95">
        <v>2.3949790000000002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2.1469499999999999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2.1695139999999999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77.860028999999997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688.78470000000004</v>
      </c>
      <c r="L96">
        <v>444.89124500000003</v>
      </c>
      <c r="M96">
        <v>94.319981999999996</v>
      </c>
      <c r="N96">
        <v>120.69</v>
      </c>
      <c r="O96">
        <v>126.52</v>
      </c>
      <c r="P96">
        <v>137.24</v>
      </c>
      <c r="Q96">
        <v>22.19</v>
      </c>
      <c r="R96">
        <v>43.5428</v>
      </c>
      <c r="S96">
        <v>26.96</v>
      </c>
      <c r="T96">
        <v>1.4132</v>
      </c>
      <c r="U96">
        <v>348.97500000000002</v>
      </c>
      <c r="V96">
        <v>17.510000000000002</v>
      </c>
      <c r="W96">
        <v>32.47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22.429442000000002</v>
      </c>
      <c r="AH96">
        <v>87.020985999999994</v>
      </c>
      <c r="AI96">
        <v>16.667714</v>
      </c>
      <c r="AJ96">
        <v>0</v>
      </c>
      <c r="AK96">
        <v>59.009957999999997</v>
      </c>
      <c r="AL96">
        <v>53.451999999999998</v>
      </c>
      <c r="AM96">
        <v>17.179061999999998</v>
      </c>
      <c r="AN96">
        <v>1.0753569999999999</v>
      </c>
      <c r="AO96">
        <v>0</v>
      </c>
      <c r="AP96">
        <v>1.5371999999999999</v>
      </c>
      <c r="AQ96">
        <v>29.886824000000001</v>
      </c>
      <c r="AR96">
        <v>50.783999999999999</v>
      </c>
      <c r="AS96">
        <v>35.068229000000002</v>
      </c>
      <c r="AT96">
        <v>11.250025000000001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77.860474000000011</v>
      </c>
      <c r="BA96">
        <f t="shared" si="4"/>
        <v>2944.5595460000009</v>
      </c>
      <c r="BB96">
        <v>93</v>
      </c>
      <c r="BD96">
        <v>5.3</v>
      </c>
      <c r="BE96">
        <v>1.94</v>
      </c>
      <c r="BF96">
        <v>3.03</v>
      </c>
      <c r="BG96">
        <v>1.85</v>
      </c>
      <c r="BH96">
        <v>6.22</v>
      </c>
      <c r="BI96">
        <v>0.85</v>
      </c>
      <c r="BJ96">
        <v>0.42</v>
      </c>
      <c r="BK96">
        <v>1.78</v>
      </c>
      <c r="BL96">
        <v>0.88</v>
      </c>
      <c r="BM96">
        <v>0.2</v>
      </c>
      <c r="BN96">
        <v>2.38</v>
      </c>
      <c r="BO96">
        <v>3.78</v>
      </c>
      <c r="BP96">
        <v>0.24</v>
      </c>
      <c r="BQ96">
        <v>2</v>
      </c>
      <c r="BR96">
        <v>2.1800000000000002</v>
      </c>
      <c r="BS96">
        <v>1.61</v>
      </c>
      <c r="BT96">
        <v>2.7377639999999999</v>
      </c>
      <c r="BU96">
        <v>1.341844</v>
      </c>
      <c r="BV96">
        <v>2.3954240000000002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2.1469499999999999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3.1918950000000001</v>
      </c>
      <c r="CV96">
        <v>1.674836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77.860474000000011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688.78470000000004</v>
      </c>
      <c r="L97">
        <v>444.89124500000003</v>
      </c>
      <c r="M97">
        <v>94.319981999999996</v>
      </c>
      <c r="N97">
        <v>120.69</v>
      </c>
      <c r="O97">
        <v>126.52</v>
      </c>
      <c r="P97">
        <v>137.24</v>
      </c>
      <c r="Q97">
        <v>22.19</v>
      </c>
      <c r="R97">
        <v>43.5428</v>
      </c>
      <c r="S97">
        <v>26.96</v>
      </c>
      <c r="T97">
        <v>1.4132</v>
      </c>
      <c r="U97">
        <v>348.97500000000002</v>
      </c>
      <c r="V97">
        <v>17.510000000000002</v>
      </c>
      <c r="W97">
        <v>32.47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17.962202000000001</v>
      </c>
      <c r="AE97">
        <v>53.905351000000003</v>
      </c>
      <c r="AF97">
        <v>17.425726999999998</v>
      </c>
      <c r="AG97">
        <v>22.429442000000002</v>
      </c>
      <c r="AH97">
        <v>70.845320000000001</v>
      </c>
      <c r="AI97">
        <v>16.667714</v>
      </c>
      <c r="AJ97">
        <v>0</v>
      </c>
      <c r="AK97">
        <v>59.009957999999997</v>
      </c>
      <c r="AL97">
        <v>53.451999999999998</v>
      </c>
      <c r="AM97">
        <v>17.179061999999998</v>
      </c>
      <c r="AN97">
        <v>1.0753569999999999</v>
      </c>
      <c r="AO97">
        <v>0</v>
      </c>
      <c r="AP97">
        <v>1.5371999999999999</v>
      </c>
      <c r="AQ97">
        <v>29.886824000000001</v>
      </c>
      <c r="AR97">
        <v>50.783999999999999</v>
      </c>
      <c r="AS97">
        <v>35.068229000000002</v>
      </c>
      <c r="AT97">
        <v>11.250025000000001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77.860474000000011</v>
      </c>
      <c r="BA97">
        <f t="shared" si="4"/>
        <v>2926.5158100000003</v>
      </c>
      <c r="BB97">
        <v>94</v>
      </c>
      <c r="BD97">
        <v>5.3</v>
      </c>
      <c r="BE97">
        <v>1.94</v>
      </c>
      <c r="BF97">
        <v>3.03</v>
      </c>
      <c r="BG97">
        <v>1.85</v>
      </c>
      <c r="BH97">
        <v>6.22</v>
      </c>
      <c r="BI97">
        <v>0.85</v>
      </c>
      <c r="BJ97">
        <v>0.42</v>
      </c>
      <c r="BK97">
        <v>1.78</v>
      </c>
      <c r="BL97">
        <v>0.88</v>
      </c>
      <c r="BM97">
        <v>0.2</v>
      </c>
      <c r="BN97">
        <v>2.38</v>
      </c>
      <c r="BO97">
        <v>3.78</v>
      </c>
      <c r="BP97">
        <v>0.24</v>
      </c>
      <c r="BQ97">
        <v>2</v>
      </c>
      <c r="BR97">
        <v>2.1800000000000002</v>
      </c>
      <c r="BS97">
        <v>1.61</v>
      </c>
      <c r="BT97">
        <v>2.7377639999999999</v>
      </c>
      <c r="BU97">
        <v>1.341844</v>
      </c>
      <c r="BV97">
        <v>2.3954240000000002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2.1469499999999999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3.1918950000000001</v>
      </c>
      <c r="CV97">
        <v>1.363896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77.860474000000011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688.78470000000004</v>
      </c>
      <c r="L98">
        <v>444.89124500000003</v>
      </c>
      <c r="M98">
        <v>94.319981999999996</v>
      </c>
      <c r="N98">
        <v>120.69</v>
      </c>
      <c r="O98">
        <v>126.52</v>
      </c>
      <c r="P98">
        <v>137.24</v>
      </c>
      <c r="Q98">
        <v>22.19</v>
      </c>
      <c r="R98">
        <v>43.5428</v>
      </c>
      <c r="S98">
        <v>26.96</v>
      </c>
      <c r="T98">
        <v>1.4132</v>
      </c>
      <c r="U98">
        <v>348.97500000000002</v>
      </c>
      <c r="V98">
        <v>17.510000000000002</v>
      </c>
      <c r="W98">
        <v>32.47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53.905351000000003</v>
      </c>
      <c r="AF98">
        <v>17.425726999999998</v>
      </c>
      <c r="AG98">
        <v>22.429442000000002</v>
      </c>
      <c r="AH98">
        <v>50.574548999999998</v>
      </c>
      <c r="AI98">
        <v>16.667714</v>
      </c>
      <c r="AJ98">
        <v>0</v>
      </c>
      <c r="AK98">
        <v>59.009957999999997</v>
      </c>
      <c r="AL98">
        <v>53.451999999999998</v>
      </c>
      <c r="AM98">
        <v>17.179061999999998</v>
      </c>
      <c r="AN98">
        <v>1.0753569999999999</v>
      </c>
      <c r="AO98">
        <v>0</v>
      </c>
      <c r="AP98">
        <v>1.5371999999999999</v>
      </c>
      <c r="AQ98">
        <v>29.886824000000001</v>
      </c>
      <c r="AR98">
        <v>50.783999999999999</v>
      </c>
      <c r="AS98">
        <v>35.068229000000002</v>
      </c>
      <c r="AT98">
        <v>11.250025000000001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77.860474000000011</v>
      </c>
      <c r="BA98">
        <f t="shared" si="4"/>
        <v>2888.2828370000002</v>
      </c>
      <c r="BB98">
        <v>95</v>
      </c>
      <c r="BD98">
        <v>5.3</v>
      </c>
      <c r="BE98">
        <v>1.94</v>
      </c>
      <c r="BF98">
        <v>3.03</v>
      </c>
      <c r="BG98">
        <v>1.85</v>
      </c>
      <c r="BH98">
        <v>6.22</v>
      </c>
      <c r="BI98">
        <v>0.85</v>
      </c>
      <c r="BJ98">
        <v>0.42</v>
      </c>
      <c r="BK98">
        <v>1.78</v>
      </c>
      <c r="BL98">
        <v>0.88</v>
      </c>
      <c r="BM98">
        <v>0.2</v>
      </c>
      <c r="BN98">
        <v>2.38</v>
      </c>
      <c r="BO98">
        <v>3.78</v>
      </c>
      <c r="BP98">
        <v>0.24</v>
      </c>
      <c r="BQ98">
        <v>2</v>
      </c>
      <c r="BR98">
        <v>2.1800000000000002</v>
      </c>
      <c r="BS98">
        <v>1.61</v>
      </c>
      <c r="BT98">
        <v>2.7377639999999999</v>
      </c>
      <c r="BU98">
        <v>1.341844</v>
      </c>
      <c r="BV98">
        <v>2.3954240000000002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2.1469499999999999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3.1918950000000001</v>
      </c>
      <c r="CV98">
        <v>0.975221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77.860474000000011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8.8785060637499971</v>
      </c>
      <c r="L99">
        <f t="shared" si="6"/>
        <v>8.3951276875000005</v>
      </c>
      <c r="M99">
        <f t="shared" si="6"/>
        <v>2.2636795680000019</v>
      </c>
      <c r="N99">
        <f t="shared" si="6"/>
        <v>2.8965600000000005</v>
      </c>
      <c r="O99">
        <f t="shared" si="6"/>
        <v>3.0364800000000067</v>
      </c>
      <c r="P99">
        <f t="shared" si="6"/>
        <v>3.3237352464999952</v>
      </c>
      <c r="Q99">
        <f t="shared" si="6"/>
        <v>0.37662318950000029</v>
      </c>
      <c r="R99">
        <f t="shared" si="6"/>
        <v>0.79961565425000114</v>
      </c>
      <c r="S99">
        <f t="shared" si="6"/>
        <v>0.4629496385000002</v>
      </c>
      <c r="T99">
        <f t="shared" si="6"/>
        <v>2.538027775000002E-2</v>
      </c>
      <c r="U99">
        <f t="shared" si="6"/>
        <v>8.3753999999999849</v>
      </c>
      <c r="V99">
        <f t="shared" si="6"/>
        <v>0.33365789999999995</v>
      </c>
      <c r="W99">
        <f t="shared" si="6"/>
        <v>0.77447456499999834</v>
      </c>
      <c r="X99">
        <f t="shared" si="6"/>
        <v>3.0332973802500001</v>
      </c>
      <c r="Y99">
        <f t="shared" si="6"/>
        <v>0</v>
      </c>
      <c r="Z99">
        <f t="shared" si="6"/>
        <v>0.36044305000000021</v>
      </c>
      <c r="AA99">
        <f t="shared" si="6"/>
        <v>0.72567740999999975</v>
      </c>
      <c r="AB99">
        <f t="shared" si="6"/>
        <v>0.72694351224999953</v>
      </c>
      <c r="AC99">
        <f t="shared" si="6"/>
        <v>0.49353108924999967</v>
      </c>
      <c r="AD99">
        <f t="shared" si="6"/>
        <v>0.27467800649999985</v>
      </c>
      <c r="AE99">
        <f t="shared" si="6"/>
        <v>1.236283664000001</v>
      </c>
      <c r="AF99">
        <f t="shared" si="6"/>
        <v>0.28168049325000016</v>
      </c>
      <c r="AG99">
        <f t="shared" si="6"/>
        <v>0.87262332800000031</v>
      </c>
      <c r="AH99">
        <f t="shared" si="6"/>
        <v>1.1527721160000004</v>
      </c>
      <c r="AI99">
        <f t="shared" si="6"/>
        <v>0.18812015725000011</v>
      </c>
      <c r="AJ99">
        <f t="shared" si="6"/>
        <v>0</v>
      </c>
      <c r="AK99">
        <f t="shared" si="6"/>
        <v>1.4162389919999989</v>
      </c>
      <c r="AL99">
        <f t="shared" si="6"/>
        <v>1.3164007500000001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3.4651050000000003E-2</v>
      </c>
      <c r="AQ99">
        <f t="shared" si="6"/>
        <v>0.40797634324999971</v>
      </c>
      <c r="AR99">
        <f t="shared" si="6"/>
        <v>1.2254400000000003</v>
      </c>
      <c r="AS99">
        <f t="shared" si="6"/>
        <v>0.84339090599999977</v>
      </c>
      <c r="AT99">
        <f t="shared" si="6"/>
        <v>0.26911905325000057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1.8121537747500009</v>
      </c>
      <c r="BA99">
        <f t="shared" si="4"/>
        <v>57.051716922749982</v>
      </c>
      <c r="BD99">
        <f t="shared" ref="BD99:DI99" si="7">SUM(BD3:BD98)/4000</f>
        <v>0.14332500000000004</v>
      </c>
      <c r="BE99">
        <f t="shared" si="7"/>
        <v>4.6559999999999963E-2</v>
      </c>
      <c r="BF99">
        <f t="shared" si="7"/>
        <v>4.8480000000000009E-2</v>
      </c>
      <c r="BG99">
        <f t="shared" si="7"/>
        <v>4.4399999999999919E-2</v>
      </c>
      <c r="BH99">
        <f t="shared" si="7"/>
        <v>0.12304000000000025</v>
      </c>
      <c r="BI99">
        <f t="shared" si="7"/>
        <v>2.0677500000000015E-2</v>
      </c>
      <c r="BJ99">
        <f t="shared" si="7"/>
        <v>1.0377500000000015E-2</v>
      </c>
      <c r="BK99">
        <f t="shared" si="7"/>
        <v>4.2845000000000015E-2</v>
      </c>
      <c r="BL99">
        <f t="shared" si="7"/>
        <v>1.4080000000000014E-2</v>
      </c>
      <c r="BM99">
        <f t="shared" si="7"/>
        <v>4.7999999999999909E-3</v>
      </c>
      <c r="BN99">
        <f t="shared" si="7"/>
        <v>3.8079999999999961E-2</v>
      </c>
      <c r="BO99">
        <f t="shared" si="7"/>
        <v>9.0719999999999815E-2</v>
      </c>
      <c r="BP99">
        <f t="shared" si="7"/>
        <v>5.7599999999999917E-3</v>
      </c>
      <c r="BQ99">
        <f t="shared" si="7"/>
        <v>4.8000000000000001E-2</v>
      </c>
      <c r="BR99">
        <f t="shared" si="7"/>
        <v>5.2320000000000116E-2</v>
      </c>
      <c r="BS99">
        <f t="shared" si="7"/>
        <v>3.8640000000000049E-2</v>
      </c>
      <c r="BT99">
        <f t="shared" si="7"/>
        <v>7.0366252000000018E-2</v>
      </c>
      <c r="BU99">
        <f t="shared" si="7"/>
        <v>3.2204255999999952E-2</v>
      </c>
      <c r="BV99">
        <f t="shared" si="7"/>
        <v>5.6718307749999947E-2</v>
      </c>
      <c r="BW99">
        <f t="shared" si="7"/>
        <v>4.5980438999999915E-2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5.1526800000000053E-2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2.9554583249999995E-2</v>
      </c>
      <c r="CV99">
        <f t="shared" si="7"/>
        <v>2.2099714250000013E-2</v>
      </c>
      <c r="CW99">
        <f t="shared" si="7"/>
        <v>4.3901253749999994E-2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1.8121537747499996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E3" activePane="bottomRight" state="frozen"/>
      <selection sqref="A1:D35"/>
      <selection pane="topRight" sqref="A1:D35"/>
      <selection pane="bottomLeft" sqref="A1:D35"/>
      <selection pane="bottomRight" activeCell="CP3" sqref="CP3:C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276.677774</v>
      </c>
      <c r="L3">
        <v>418.78306500000002</v>
      </c>
      <c r="M3">
        <v>90.858439000000004</v>
      </c>
      <c r="N3">
        <v>116.260677</v>
      </c>
      <c r="O3">
        <v>121.876716</v>
      </c>
      <c r="P3">
        <v>138.74097900000001</v>
      </c>
      <c r="Q3">
        <v>21.375627000000001</v>
      </c>
      <c r="R3">
        <v>41.944778999999997</v>
      </c>
      <c r="S3">
        <v>24.844018999999999</v>
      </c>
      <c r="T3">
        <v>1.370252</v>
      </c>
      <c r="U3">
        <v>336.167618</v>
      </c>
      <c r="V3">
        <v>18.745722000000001</v>
      </c>
      <c r="W3">
        <v>44.696233999999997</v>
      </c>
      <c r="X3">
        <v>118.115887</v>
      </c>
      <c r="Y3">
        <v>0</v>
      </c>
      <c r="Z3">
        <v>18.939827000000001</v>
      </c>
      <c r="AA3">
        <v>40.601244999999999</v>
      </c>
      <c r="AB3">
        <v>42.033749999999998</v>
      </c>
      <c r="AC3">
        <v>30.545985999999999</v>
      </c>
      <c r="AD3">
        <v>0</v>
      </c>
      <c r="AE3">
        <v>34.499425000000002</v>
      </c>
      <c r="AF3">
        <v>16.786203</v>
      </c>
      <c r="AG3">
        <v>41.734237999999998</v>
      </c>
      <c r="AH3">
        <v>19.724074000000002</v>
      </c>
      <c r="AI3">
        <v>0</v>
      </c>
      <c r="AJ3">
        <v>0</v>
      </c>
      <c r="AK3">
        <v>56.844293</v>
      </c>
      <c r="AL3">
        <v>51.490312000000003</v>
      </c>
      <c r="AM3">
        <v>16.548590000000001</v>
      </c>
      <c r="AN3">
        <v>1.0358909999999999</v>
      </c>
      <c r="AO3">
        <v>0</v>
      </c>
      <c r="AP3">
        <v>0.61699400000000004</v>
      </c>
      <c r="AQ3">
        <v>28.789978000000001</v>
      </c>
      <c r="AR3">
        <v>48.920226999999997</v>
      </c>
      <c r="AS3">
        <v>34.344245000000001</v>
      </c>
      <c r="AT3">
        <v>10.837149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68.478087000000016</v>
      </c>
      <c r="BA3">
        <f>SUM(B3:AZ3)</f>
        <v>2333.2283019999991</v>
      </c>
      <c r="BD3">
        <v>5.83</v>
      </c>
      <c r="BE3">
        <v>1.87</v>
      </c>
      <c r="BF3">
        <v>0</v>
      </c>
      <c r="BG3">
        <v>1.78</v>
      </c>
      <c r="BH3">
        <v>4.5999999999999996</v>
      </c>
      <c r="BI3">
        <v>0.81</v>
      </c>
      <c r="BJ3">
        <v>0.4</v>
      </c>
      <c r="BK3">
        <v>1.71</v>
      </c>
      <c r="BL3">
        <v>0</v>
      </c>
      <c r="BM3">
        <v>0.19</v>
      </c>
      <c r="BN3">
        <v>0</v>
      </c>
      <c r="BO3">
        <v>3.64</v>
      </c>
      <c r="BP3">
        <v>0.23</v>
      </c>
      <c r="BQ3">
        <v>1.93</v>
      </c>
      <c r="BR3">
        <v>2.1</v>
      </c>
      <c r="BS3">
        <v>1.55</v>
      </c>
      <c r="BT3">
        <v>2.8603589999999999</v>
      </c>
      <c r="BU3">
        <v>1.2925979999999999</v>
      </c>
      <c r="BV3">
        <v>2.307512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0.90079500000000001</v>
      </c>
      <c r="CL3">
        <v>1.8669750000000001</v>
      </c>
      <c r="CM3">
        <v>3.3828119999999999</v>
      </c>
      <c r="CN3">
        <v>3.412458</v>
      </c>
      <c r="CO3">
        <v>2.0681569999999998</v>
      </c>
      <c r="CP3">
        <v>4.1018520000000001</v>
      </c>
      <c r="CQ3">
        <v>3.4124590000000001</v>
      </c>
      <c r="CR3">
        <v>0.79911500000000002</v>
      </c>
      <c r="CS3">
        <v>2.6908799999999999</v>
      </c>
      <c r="CT3">
        <v>2.457837</v>
      </c>
      <c r="CU3">
        <v>3.0747520000000002</v>
      </c>
      <c r="CV3">
        <v>0.38121699999999997</v>
      </c>
      <c r="CW3">
        <v>2.3505479999999999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68.478087000000016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307.71530000000001</v>
      </c>
      <c r="L4">
        <v>442.93963200000002</v>
      </c>
      <c r="M4">
        <v>90.858439000000004</v>
      </c>
      <c r="N4">
        <v>116.260677</v>
      </c>
      <c r="O4">
        <v>121.876716</v>
      </c>
      <c r="P4">
        <v>138.74097900000001</v>
      </c>
      <c r="Q4">
        <v>21.375627000000001</v>
      </c>
      <c r="R4">
        <v>41.944778999999997</v>
      </c>
      <c r="S4">
        <v>25.970568</v>
      </c>
      <c r="T4">
        <v>1.375213</v>
      </c>
      <c r="U4">
        <v>336.167618</v>
      </c>
      <c r="V4">
        <v>18.745722000000001</v>
      </c>
      <c r="W4">
        <v>44.696233999999997</v>
      </c>
      <c r="X4">
        <v>111.994125</v>
      </c>
      <c r="Y4">
        <v>0</v>
      </c>
      <c r="Z4">
        <v>18.939827000000001</v>
      </c>
      <c r="AA4">
        <v>40.601244999999999</v>
      </c>
      <c r="AB4">
        <v>42.033749999999998</v>
      </c>
      <c r="AC4">
        <v>30.545985999999999</v>
      </c>
      <c r="AD4">
        <v>0</v>
      </c>
      <c r="AE4">
        <v>34.499425000000002</v>
      </c>
      <c r="AF4">
        <v>16.786203</v>
      </c>
      <c r="AG4">
        <v>41.734237999999998</v>
      </c>
      <c r="AH4">
        <v>19.724074000000002</v>
      </c>
      <c r="AI4">
        <v>0</v>
      </c>
      <c r="AJ4">
        <v>0</v>
      </c>
      <c r="AK4">
        <v>56.844293</v>
      </c>
      <c r="AL4">
        <v>51.490312000000003</v>
      </c>
      <c r="AM4">
        <v>16.548590000000001</v>
      </c>
      <c r="AN4">
        <v>1.0358909999999999</v>
      </c>
      <c r="AO4">
        <v>0</v>
      </c>
      <c r="AP4">
        <v>0.61699400000000004</v>
      </c>
      <c r="AQ4">
        <v>28.789978000000001</v>
      </c>
      <c r="AR4">
        <v>48.920226999999997</v>
      </c>
      <c r="AS4">
        <v>34.344245000000001</v>
      </c>
      <c r="AT4">
        <v>10.837149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63.878086999999994</v>
      </c>
      <c r="BA4">
        <f t="shared" ref="BA4:BA67" si="1">SUM(B4:AZ4)</f>
        <v>2378.8321429999996</v>
      </c>
      <c r="BD4">
        <v>5.83</v>
      </c>
      <c r="BE4">
        <v>1.87</v>
      </c>
      <c r="BF4">
        <v>0</v>
      </c>
      <c r="BG4">
        <v>1.78</v>
      </c>
      <c r="BH4">
        <v>0</v>
      </c>
      <c r="BI4">
        <v>0.81</v>
      </c>
      <c r="BJ4">
        <v>0.4</v>
      </c>
      <c r="BK4">
        <v>1.71</v>
      </c>
      <c r="BL4">
        <v>0</v>
      </c>
      <c r="BM4">
        <v>0.19</v>
      </c>
      <c r="BN4">
        <v>0</v>
      </c>
      <c r="BO4">
        <v>3.64</v>
      </c>
      <c r="BP4">
        <v>0.23</v>
      </c>
      <c r="BQ4">
        <v>1.93</v>
      </c>
      <c r="BR4">
        <v>2.1</v>
      </c>
      <c r="BS4">
        <v>1.55</v>
      </c>
      <c r="BT4">
        <v>2.8603589999999999</v>
      </c>
      <c r="BU4">
        <v>1.2925979999999999</v>
      </c>
      <c r="BV4">
        <v>2.307512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0.90079500000000001</v>
      </c>
      <c r="CL4">
        <v>1.8669750000000001</v>
      </c>
      <c r="CM4">
        <v>3.3828119999999999</v>
      </c>
      <c r="CN4">
        <v>3.412458</v>
      </c>
      <c r="CO4">
        <v>2.0681569999999998</v>
      </c>
      <c r="CP4">
        <v>4.1018520000000001</v>
      </c>
      <c r="CQ4">
        <v>3.4124590000000001</v>
      </c>
      <c r="CR4">
        <v>0.79911500000000002</v>
      </c>
      <c r="CS4">
        <v>2.6908799999999999</v>
      </c>
      <c r="CT4">
        <v>2.457837</v>
      </c>
      <c r="CU4">
        <v>3.0747520000000002</v>
      </c>
      <c r="CV4">
        <v>0.38121699999999997</v>
      </c>
      <c r="CW4">
        <v>2.3505479999999999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63.878086999999994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301.28640300000001</v>
      </c>
      <c r="L5">
        <v>419.73591499999998</v>
      </c>
      <c r="M5">
        <v>90.858439000000004</v>
      </c>
      <c r="N5">
        <v>116.260677</v>
      </c>
      <c r="O5">
        <v>121.876716</v>
      </c>
      <c r="P5">
        <v>138.74097900000001</v>
      </c>
      <c r="Q5">
        <v>17.964485</v>
      </c>
      <c r="R5">
        <v>41.944778999999997</v>
      </c>
      <c r="S5">
        <v>25.665645999999999</v>
      </c>
      <c r="T5">
        <v>1.375213</v>
      </c>
      <c r="U5">
        <v>336.167618</v>
      </c>
      <c r="V5">
        <v>18.745722000000001</v>
      </c>
      <c r="W5">
        <v>44.696233999999997</v>
      </c>
      <c r="X5">
        <v>111.994125</v>
      </c>
      <c r="Y5">
        <v>0</v>
      </c>
      <c r="Z5">
        <v>18.939827000000001</v>
      </c>
      <c r="AA5">
        <v>40.601244999999999</v>
      </c>
      <c r="AB5">
        <v>42.033749999999998</v>
      </c>
      <c r="AC5">
        <v>30.545985999999999</v>
      </c>
      <c r="AD5">
        <v>0</v>
      </c>
      <c r="AE5">
        <v>34.499425000000002</v>
      </c>
      <c r="AF5">
        <v>16.786203</v>
      </c>
      <c r="AG5">
        <v>41.734237999999998</v>
      </c>
      <c r="AH5">
        <v>19.724074000000002</v>
      </c>
      <c r="AI5">
        <v>0</v>
      </c>
      <c r="AJ5">
        <v>0</v>
      </c>
      <c r="AK5">
        <v>56.844293</v>
      </c>
      <c r="AL5">
        <v>62.683858000000001</v>
      </c>
      <c r="AM5">
        <v>16.548590000000001</v>
      </c>
      <c r="AN5">
        <v>1.0358909999999999</v>
      </c>
      <c r="AO5">
        <v>0</v>
      </c>
      <c r="AP5">
        <v>0.61699400000000004</v>
      </c>
      <c r="AQ5">
        <v>28.789978000000001</v>
      </c>
      <c r="AR5">
        <v>48.920226999999997</v>
      </c>
      <c r="AS5">
        <v>34.344245000000001</v>
      </c>
      <c r="AT5">
        <v>9.9323720000000009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63.878086999999994</v>
      </c>
      <c r="BA5">
        <f t="shared" si="1"/>
        <v>2355.7722339999991</v>
      </c>
      <c r="BD5">
        <v>5.83</v>
      </c>
      <c r="BE5">
        <v>1.87</v>
      </c>
      <c r="BF5">
        <v>0</v>
      </c>
      <c r="BG5">
        <v>1.78</v>
      </c>
      <c r="BH5">
        <v>0</v>
      </c>
      <c r="BI5">
        <v>0.81</v>
      </c>
      <c r="BJ5">
        <v>0.4</v>
      </c>
      <c r="BK5">
        <v>1.71</v>
      </c>
      <c r="BL5">
        <v>0</v>
      </c>
      <c r="BM5">
        <v>0.19</v>
      </c>
      <c r="BN5">
        <v>0</v>
      </c>
      <c r="BO5">
        <v>3.64</v>
      </c>
      <c r="BP5">
        <v>0.23</v>
      </c>
      <c r="BQ5">
        <v>1.93</v>
      </c>
      <c r="BR5">
        <v>2.1</v>
      </c>
      <c r="BS5">
        <v>1.55</v>
      </c>
      <c r="BT5">
        <v>2.8603589999999999</v>
      </c>
      <c r="BU5">
        <v>1.2925979999999999</v>
      </c>
      <c r="BV5">
        <v>2.307512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0.90079500000000001</v>
      </c>
      <c r="CL5">
        <v>1.8669750000000001</v>
      </c>
      <c r="CM5">
        <v>3.3828119999999999</v>
      </c>
      <c r="CN5">
        <v>3.412458</v>
      </c>
      <c r="CO5">
        <v>2.0681569999999998</v>
      </c>
      <c r="CP5">
        <v>4.1018520000000001</v>
      </c>
      <c r="CQ5">
        <v>3.4124590000000001</v>
      </c>
      <c r="CR5">
        <v>0.79911500000000002</v>
      </c>
      <c r="CS5">
        <v>2.6908799999999999</v>
      </c>
      <c r="CT5">
        <v>2.457837</v>
      </c>
      <c r="CU5">
        <v>3.0747520000000002</v>
      </c>
      <c r="CV5">
        <v>0.38121699999999997</v>
      </c>
      <c r="CW5">
        <v>2.3505479999999999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63.878086999999994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264.79643199999998</v>
      </c>
      <c r="L6">
        <v>419.73591499999998</v>
      </c>
      <c r="M6">
        <v>90.858439000000004</v>
      </c>
      <c r="N6">
        <v>116.260677</v>
      </c>
      <c r="O6">
        <v>121.876716</v>
      </c>
      <c r="P6">
        <v>138.74097900000001</v>
      </c>
      <c r="Q6">
        <v>17.964485</v>
      </c>
      <c r="R6">
        <v>41.944778999999997</v>
      </c>
      <c r="S6">
        <v>22.401541999999999</v>
      </c>
      <c r="T6">
        <v>1.375213</v>
      </c>
      <c r="U6">
        <v>336.167618</v>
      </c>
      <c r="V6">
        <v>18.745722000000001</v>
      </c>
      <c r="W6">
        <v>44.696233999999997</v>
      </c>
      <c r="X6">
        <v>111.994125</v>
      </c>
      <c r="Y6">
        <v>0</v>
      </c>
      <c r="Z6">
        <v>18.939827000000001</v>
      </c>
      <c r="AA6">
        <v>40.601244999999999</v>
      </c>
      <c r="AB6">
        <v>42.033749999999998</v>
      </c>
      <c r="AC6">
        <v>30.545985999999999</v>
      </c>
      <c r="AD6">
        <v>0</v>
      </c>
      <c r="AE6">
        <v>34.499425000000002</v>
      </c>
      <c r="AF6">
        <v>16.786203</v>
      </c>
      <c r="AG6">
        <v>41.734237999999998</v>
      </c>
      <c r="AH6">
        <v>19.724074000000002</v>
      </c>
      <c r="AI6">
        <v>0</v>
      </c>
      <c r="AJ6">
        <v>0</v>
      </c>
      <c r="AK6">
        <v>56.844293</v>
      </c>
      <c r="AL6">
        <v>62.683858000000001</v>
      </c>
      <c r="AM6">
        <v>16.548590000000001</v>
      </c>
      <c r="AN6">
        <v>1.0358909999999999</v>
      </c>
      <c r="AO6">
        <v>0</v>
      </c>
      <c r="AP6">
        <v>0.61699400000000004</v>
      </c>
      <c r="AQ6">
        <v>28.789978000000001</v>
      </c>
      <c r="AR6">
        <v>51.047193999999998</v>
      </c>
      <c r="AS6">
        <v>34.344245000000001</v>
      </c>
      <c r="AT6">
        <v>10.837149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63.878086999999994</v>
      </c>
      <c r="BA6">
        <f t="shared" si="1"/>
        <v>2319.0499029999992</v>
      </c>
      <c r="BD6">
        <v>5.83</v>
      </c>
      <c r="BE6">
        <v>1.87</v>
      </c>
      <c r="BF6">
        <v>0</v>
      </c>
      <c r="BG6">
        <v>1.78</v>
      </c>
      <c r="BH6">
        <v>0</v>
      </c>
      <c r="BI6">
        <v>0.81</v>
      </c>
      <c r="BJ6">
        <v>0.4</v>
      </c>
      <c r="BK6">
        <v>1.71</v>
      </c>
      <c r="BL6">
        <v>0</v>
      </c>
      <c r="BM6">
        <v>0.19</v>
      </c>
      <c r="BN6">
        <v>0</v>
      </c>
      <c r="BO6">
        <v>3.64</v>
      </c>
      <c r="BP6">
        <v>0.23</v>
      </c>
      <c r="BQ6">
        <v>1.93</v>
      </c>
      <c r="BR6">
        <v>2.1</v>
      </c>
      <c r="BS6">
        <v>1.55</v>
      </c>
      <c r="BT6">
        <v>2.8603589999999999</v>
      </c>
      <c r="BU6">
        <v>1.2925979999999999</v>
      </c>
      <c r="BV6">
        <v>2.307512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0.90079500000000001</v>
      </c>
      <c r="CL6">
        <v>1.8669750000000001</v>
      </c>
      <c r="CM6">
        <v>3.3828119999999999</v>
      </c>
      <c r="CN6">
        <v>3.412458</v>
      </c>
      <c r="CO6">
        <v>2.0681569999999998</v>
      </c>
      <c r="CP6">
        <v>4.1018520000000001</v>
      </c>
      <c r="CQ6">
        <v>3.4124590000000001</v>
      </c>
      <c r="CR6">
        <v>0.79911500000000002</v>
      </c>
      <c r="CS6">
        <v>2.6908799999999999</v>
      </c>
      <c r="CT6">
        <v>2.457837</v>
      </c>
      <c r="CU6">
        <v>3.0747520000000002</v>
      </c>
      <c r="CV6">
        <v>0.38121699999999997</v>
      </c>
      <c r="CW6">
        <v>2.3505479999999999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63.878086999999994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257.16256800000002</v>
      </c>
      <c r="L7">
        <v>419.73591499999998</v>
      </c>
      <c r="M7">
        <v>90.858439000000004</v>
      </c>
      <c r="N7">
        <v>116.260677</v>
      </c>
      <c r="O7">
        <v>121.876716</v>
      </c>
      <c r="P7">
        <v>138.74097900000001</v>
      </c>
      <c r="Q7">
        <v>17.257707</v>
      </c>
      <c r="R7">
        <v>41.944778999999997</v>
      </c>
      <c r="S7">
        <v>18.712667</v>
      </c>
      <c r="T7">
        <v>1.375213</v>
      </c>
      <c r="U7">
        <v>336.167618</v>
      </c>
      <c r="V7">
        <v>18.745722000000001</v>
      </c>
      <c r="W7">
        <v>44.696233999999997</v>
      </c>
      <c r="X7">
        <v>101.397825</v>
      </c>
      <c r="Y7">
        <v>0</v>
      </c>
      <c r="Z7">
        <v>18.939827000000001</v>
      </c>
      <c r="AA7">
        <v>40.601244999999999</v>
      </c>
      <c r="AB7">
        <v>42.033749999999998</v>
      </c>
      <c r="AC7">
        <v>30.545985999999999</v>
      </c>
      <c r="AD7">
        <v>0</v>
      </c>
      <c r="AE7">
        <v>51.927025</v>
      </c>
      <c r="AF7">
        <v>16.786203</v>
      </c>
      <c r="AG7">
        <v>41.734237999999998</v>
      </c>
      <c r="AH7">
        <v>0</v>
      </c>
      <c r="AI7">
        <v>0</v>
      </c>
      <c r="AJ7">
        <v>0</v>
      </c>
      <c r="AK7">
        <v>56.844293</v>
      </c>
      <c r="AL7">
        <v>62.683858000000001</v>
      </c>
      <c r="AM7">
        <v>16.548590000000001</v>
      </c>
      <c r="AN7">
        <v>1.0358909999999999</v>
      </c>
      <c r="AO7">
        <v>0</v>
      </c>
      <c r="AP7">
        <v>0.61699400000000004</v>
      </c>
      <c r="AQ7">
        <v>28.789978000000001</v>
      </c>
      <c r="AR7">
        <v>51.047193999999998</v>
      </c>
      <c r="AS7">
        <v>33.781224999999999</v>
      </c>
      <c r="AT7">
        <v>10.837149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63.878086999999994</v>
      </c>
      <c r="BA7">
        <f t="shared" si="1"/>
        <v>2293.5645920000002</v>
      </c>
      <c r="BD7">
        <v>5.83</v>
      </c>
      <c r="BE7">
        <v>1.87</v>
      </c>
      <c r="BF7">
        <v>0</v>
      </c>
      <c r="BG7">
        <v>1.78</v>
      </c>
      <c r="BH7">
        <v>0</v>
      </c>
      <c r="BI7">
        <v>0.81</v>
      </c>
      <c r="BJ7">
        <v>0.4</v>
      </c>
      <c r="BK7">
        <v>1.71</v>
      </c>
      <c r="BL7">
        <v>0</v>
      </c>
      <c r="BM7">
        <v>0.19</v>
      </c>
      <c r="BN7">
        <v>0</v>
      </c>
      <c r="BO7">
        <v>3.64</v>
      </c>
      <c r="BP7">
        <v>0.23</v>
      </c>
      <c r="BQ7">
        <v>1.93</v>
      </c>
      <c r="BR7">
        <v>2.1</v>
      </c>
      <c r="BS7">
        <v>1.55</v>
      </c>
      <c r="BT7">
        <v>2.8603589999999999</v>
      </c>
      <c r="BU7">
        <v>1.2925979999999999</v>
      </c>
      <c r="BV7">
        <v>2.307512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0.90079500000000001</v>
      </c>
      <c r="CL7">
        <v>1.8669750000000001</v>
      </c>
      <c r="CM7">
        <v>3.3828119999999999</v>
      </c>
      <c r="CN7">
        <v>3.412458</v>
      </c>
      <c r="CO7">
        <v>2.0681569999999998</v>
      </c>
      <c r="CP7">
        <v>4.1018520000000001</v>
      </c>
      <c r="CQ7">
        <v>3.4124590000000001</v>
      </c>
      <c r="CR7">
        <v>0.79911500000000002</v>
      </c>
      <c r="CS7">
        <v>2.6908799999999999</v>
      </c>
      <c r="CT7">
        <v>2.457837</v>
      </c>
      <c r="CU7">
        <v>3.0747520000000002</v>
      </c>
      <c r="CV7">
        <v>0</v>
      </c>
      <c r="CW7">
        <v>2.3505479999999999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63.878086999999994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256.17036899999999</v>
      </c>
      <c r="L8">
        <v>390.83691499999998</v>
      </c>
      <c r="M8">
        <v>90.858439000000004</v>
      </c>
      <c r="N8">
        <v>116.260677</v>
      </c>
      <c r="O8">
        <v>121.876716</v>
      </c>
      <c r="P8">
        <v>138.74097900000001</v>
      </c>
      <c r="Q8">
        <v>15.415196</v>
      </c>
      <c r="R8">
        <v>41.944778999999997</v>
      </c>
      <c r="S8">
        <v>18.458369000000001</v>
      </c>
      <c r="T8">
        <v>1.375213</v>
      </c>
      <c r="U8">
        <v>336.167618</v>
      </c>
      <c r="V8">
        <v>18.745722000000001</v>
      </c>
      <c r="W8">
        <v>44.696233999999997</v>
      </c>
      <c r="X8">
        <v>101.397825</v>
      </c>
      <c r="Y8">
        <v>0</v>
      </c>
      <c r="Z8">
        <v>18.939827000000001</v>
      </c>
      <c r="AA8">
        <v>40.601244999999999</v>
      </c>
      <c r="AB8">
        <v>42.033749999999998</v>
      </c>
      <c r="AC8">
        <v>30.545985999999999</v>
      </c>
      <c r="AD8">
        <v>0</v>
      </c>
      <c r="AE8">
        <v>51.927025</v>
      </c>
      <c r="AF8">
        <v>16.786203</v>
      </c>
      <c r="AG8">
        <v>41.734237999999998</v>
      </c>
      <c r="AH8">
        <v>0</v>
      </c>
      <c r="AI8">
        <v>0</v>
      </c>
      <c r="AJ8">
        <v>0</v>
      </c>
      <c r="AK8">
        <v>56.844293</v>
      </c>
      <c r="AL8">
        <v>62.683858000000001</v>
      </c>
      <c r="AM8">
        <v>16.548590000000001</v>
      </c>
      <c r="AN8">
        <v>1.0358909999999999</v>
      </c>
      <c r="AO8">
        <v>0</v>
      </c>
      <c r="AP8">
        <v>0.61699400000000004</v>
      </c>
      <c r="AQ8">
        <v>28.789978000000001</v>
      </c>
      <c r="AR8">
        <v>48.920226999999997</v>
      </c>
      <c r="AS8">
        <v>33.781224999999999</v>
      </c>
      <c r="AT8">
        <v>10.837149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63.878086999999994</v>
      </c>
      <c r="BA8">
        <f t="shared" si="1"/>
        <v>2259.4496169999998</v>
      </c>
      <c r="BD8">
        <v>5.83</v>
      </c>
      <c r="BE8">
        <v>1.87</v>
      </c>
      <c r="BF8">
        <v>0</v>
      </c>
      <c r="BG8">
        <v>1.78</v>
      </c>
      <c r="BH8">
        <v>0</v>
      </c>
      <c r="BI8">
        <v>0.81</v>
      </c>
      <c r="BJ8">
        <v>0.4</v>
      </c>
      <c r="BK8">
        <v>1.71</v>
      </c>
      <c r="BL8">
        <v>0</v>
      </c>
      <c r="BM8">
        <v>0.19</v>
      </c>
      <c r="BN8">
        <v>0</v>
      </c>
      <c r="BO8">
        <v>3.64</v>
      </c>
      <c r="BP8">
        <v>0.23</v>
      </c>
      <c r="BQ8">
        <v>1.93</v>
      </c>
      <c r="BR8">
        <v>2.1</v>
      </c>
      <c r="BS8">
        <v>1.55</v>
      </c>
      <c r="BT8">
        <v>2.8603589999999999</v>
      </c>
      <c r="BU8">
        <v>1.2925979999999999</v>
      </c>
      <c r="BV8">
        <v>2.307512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0.90079500000000001</v>
      </c>
      <c r="CL8">
        <v>1.8669750000000001</v>
      </c>
      <c r="CM8">
        <v>3.3828119999999999</v>
      </c>
      <c r="CN8">
        <v>3.412458</v>
      </c>
      <c r="CO8">
        <v>2.0681569999999998</v>
      </c>
      <c r="CP8">
        <v>4.1018520000000001</v>
      </c>
      <c r="CQ8">
        <v>3.4124590000000001</v>
      </c>
      <c r="CR8">
        <v>0.79911500000000002</v>
      </c>
      <c r="CS8">
        <v>2.6908799999999999</v>
      </c>
      <c r="CT8">
        <v>2.457837</v>
      </c>
      <c r="CU8">
        <v>3.0747520000000002</v>
      </c>
      <c r="CV8">
        <v>0</v>
      </c>
      <c r="CW8">
        <v>2.3505479999999999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63.878086999999994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207.90577300000001</v>
      </c>
      <c r="L9">
        <v>371.57091500000001</v>
      </c>
      <c r="M9">
        <v>90.858439000000004</v>
      </c>
      <c r="N9">
        <v>116.260677</v>
      </c>
      <c r="O9">
        <v>121.876716</v>
      </c>
      <c r="P9">
        <v>138.74097900000001</v>
      </c>
      <c r="Q9">
        <v>14.405188000000001</v>
      </c>
      <c r="R9">
        <v>41.944778999999997</v>
      </c>
      <c r="S9">
        <v>18.458369000000001</v>
      </c>
      <c r="T9">
        <v>1.375213</v>
      </c>
      <c r="U9">
        <v>336.167618</v>
      </c>
      <c r="V9">
        <v>18.745722000000001</v>
      </c>
      <c r="W9">
        <v>44.696233999999997</v>
      </c>
      <c r="X9">
        <v>101.397825</v>
      </c>
      <c r="Y9">
        <v>0</v>
      </c>
      <c r="Z9">
        <v>18.939827000000001</v>
      </c>
      <c r="AA9">
        <v>40.601244999999999</v>
      </c>
      <c r="AB9">
        <v>42.033749999999998</v>
      </c>
      <c r="AC9">
        <v>30.545985999999999</v>
      </c>
      <c r="AD9">
        <v>0</v>
      </c>
      <c r="AE9">
        <v>51.927025</v>
      </c>
      <c r="AF9">
        <v>16.786203</v>
      </c>
      <c r="AG9">
        <v>41.734237999999998</v>
      </c>
      <c r="AH9">
        <v>0</v>
      </c>
      <c r="AI9">
        <v>0</v>
      </c>
      <c r="AJ9">
        <v>0</v>
      </c>
      <c r="AK9">
        <v>56.844293</v>
      </c>
      <c r="AL9">
        <v>62.683858000000001</v>
      </c>
      <c r="AM9">
        <v>16.548590000000001</v>
      </c>
      <c r="AN9">
        <v>1.0358909999999999</v>
      </c>
      <c r="AO9">
        <v>0</v>
      </c>
      <c r="AP9">
        <v>0.61699400000000004</v>
      </c>
      <c r="AQ9">
        <v>28.789978000000001</v>
      </c>
      <c r="AR9">
        <v>48.920226999999997</v>
      </c>
      <c r="AS9">
        <v>33.781224999999999</v>
      </c>
      <c r="AT9">
        <v>10.837149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63.878086999999994</v>
      </c>
      <c r="BA9">
        <f t="shared" si="1"/>
        <v>2190.9090130000004</v>
      </c>
      <c r="BD9">
        <v>5.83</v>
      </c>
      <c r="BE9">
        <v>1.87</v>
      </c>
      <c r="BF9">
        <v>0</v>
      </c>
      <c r="BG9">
        <v>1.78</v>
      </c>
      <c r="BH9">
        <v>0</v>
      </c>
      <c r="BI9">
        <v>0.81</v>
      </c>
      <c r="BJ9">
        <v>0.4</v>
      </c>
      <c r="BK9">
        <v>1.71</v>
      </c>
      <c r="BL9">
        <v>0</v>
      </c>
      <c r="BM9">
        <v>0.19</v>
      </c>
      <c r="BN9">
        <v>0</v>
      </c>
      <c r="BO9">
        <v>3.64</v>
      </c>
      <c r="BP9">
        <v>0.23</v>
      </c>
      <c r="BQ9">
        <v>1.93</v>
      </c>
      <c r="BR9">
        <v>2.1</v>
      </c>
      <c r="BS9">
        <v>1.55</v>
      </c>
      <c r="BT9">
        <v>2.8603589999999999</v>
      </c>
      <c r="BU9">
        <v>1.2925979999999999</v>
      </c>
      <c r="BV9">
        <v>2.307512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0.90079500000000001</v>
      </c>
      <c r="CL9">
        <v>1.8669750000000001</v>
      </c>
      <c r="CM9">
        <v>3.3828119999999999</v>
      </c>
      <c r="CN9">
        <v>3.412458</v>
      </c>
      <c r="CO9">
        <v>2.0681569999999998</v>
      </c>
      <c r="CP9">
        <v>4.1018520000000001</v>
      </c>
      <c r="CQ9">
        <v>3.4124590000000001</v>
      </c>
      <c r="CR9">
        <v>0.79911500000000002</v>
      </c>
      <c r="CS9">
        <v>2.6908799999999999</v>
      </c>
      <c r="CT9">
        <v>2.457837</v>
      </c>
      <c r="CU9">
        <v>3.0747520000000002</v>
      </c>
      <c r="CV9">
        <v>0</v>
      </c>
      <c r="CW9">
        <v>2.3505479999999999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63.878086999999994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175.81426999999999</v>
      </c>
      <c r="L10">
        <v>361.93791499999998</v>
      </c>
      <c r="M10">
        <v>90.858439000000004</v>
      </c>
      <c r="N10">
        <v>116.260677</v>
      </c>
      <c r="O10">
        <v>121.876716</v>
      </c>
      <c r="P10">
        <v>138.74097900000001</v>
      </c>
      <c r="Q10">
        <v>14.405188000000001</v>
      </c>
      <c r="R10">
        <v>41.944778999999997</v>
      </c>
      <c r="S10">
        <v>18.458369000000001</v>
      </c>
      <c r="T10">
        <v>1.375213</v>
      </c>
      <c r="U10">
        <v>336.167618</v>
      </c>
      <c r="V10">
        <v>18.745722000000001</v>
      </c>
      <c r="W10">
        <v>44.696233999999997</v>
      </c>
      <c r="X10">
        <v>101.397825</v>
      </c>
      <c r="Y10">
        <v>0</v>
      </c>
      <c r="Z10">
        <v>18.939827000000001</v>
      </c>
      <c r="AA10">
        <v>40.601244999999999</v>
      </c>
      <c r="AB10">
        <v>42.033749999999998</v>
      </c>
      <c r="AC10">
        <v>30.545985999999999</v>
      </c>
      <c r="AD10">
        <v>0</v>
      </c>
      <c r="AE10">
        <v>51.927025</v>
      </c>
      <c r="AF10">
        <v>16.786203</v>
      </c>
      <c r="AG10">
        <v>41.734237999999998</v>
      </c>
      <c r="AH10">
        <v>0</v>
      </c>
      <c r="AI10">
        <v>0</v>
      </c>
      <c r="AJ10">
        <v>0</v>
      </c>
      <c r="AK10">
        <v>56.844293</v>
      </c>
      <c r="AL10">
        <v>62.683858000000001</v>
      </c>
      <c r="AM10">
        <v>16.548590000000001</v>
      </c>
      <c r="AN10">
        <v>1.0358909999999999</v>
      </c>
      <c r="AO10">
        <v>0</v>
      </c>
      <c r="AP10">
        <v>0.61699400000000004</v>
      </c>
      <c r="AQ10">
        <v>28.789978000000001</v>
      </c>
      <c r="AR10">
        <v>48.920226999999997</v>
      </c>
      <c r="AS10">
        <v>33.781224999999999</v>
      </c>
      <c r="AT10">
        <v>10.837149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63.878086999999994</v>
      </c>
      <c r="BA10">
        <f t="shared" si="1"/>
        <v>2149.1845100000005</v>
      </c>
      <c r="BD10">
        <v>5.83</v>
      </c>
      <c r="BE10">
        <v>1.87</v>
      </c>
      <c r="BF10">
        <v>0</v>
      </c>
      <c r="BG10">
        <v>1.78</v>
      </c>
      <c r="BH10">
        <v>0</v>
      </c>
      <c r="BI10">
        <v>0.81</v>
      </c>
      <c r="BJ10">
        <v>0.4</v>
      </c>
      <c r="BK10">
        <v>1.71</v>
      </c>
      <c r="BL10">
        <v>0</v>
      </c>
      <c r="BM10">
        <v>0.19</v>
      </c>
      <c r="BN10">
        <v>0</v>
      </c>
      <c r="BO10">
        <v>3.64</v>
      </c>
      <c r="BP10">
        <v>0.23</v>
      </c>
      <c r="BQ10">
        <v>1.93</v>
      </c>
      <c r="BR10">
        <v>2.1</v>
      </c>
      <c r="BS10">
        <v>1.55</v>
      </c>
      <c r="BT10">
        <v>2.8603589999999999</v>
      </c>
      <c r="BU10">
        <v>1.2925979999999999</v>
      </c>
      <c r="BV10">
        <v>2.307512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0.90079500000000001</v>
      </c>
      <c r="CL10">
        <v>1.8669750000000001</v>
      </c>
      <c r="CM10">
        <v>3.3828119999999999</v>
      </c>
      <c r="CN10">
        <v>3.412458</v>
      </c>
      <c r="CO10">
        <v>2.0681569999999998</v>
      </c>
      <c r="CP10">
        <v>4.1018520000000001</v>
      </c>
      <c r="CQ10">
        <v>3.4124590000000001</v>
      </c>
      <c r="CR10">
        <v>0.79911500000000002</v>
      </c>
      <c r="CS10">
        <v>2.6908799999999999</v>
      </c>
      <c r="CT10">
        <v>2.457837</v>
      </c>
      <c r="CU10">
        <v>2.3604150000000002</v>
      </c>
      <c r="CV10">
        <v>0</v>
      </c>
      <c r="CW10">
        <v>2.3505479999999999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63.878086999999994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175.81426999999999</v>
      </c>
      <c r="L11">
        <v>342.67191500000001</v>
      </c>
      <c r="M11">
        <v>90.858439000000004</v>
      </c>
      <c r="N11">
        <v>116.260677</v>
      </c>
      <c r="O11">
        <v>121.876716</v>
      </c>
      <c r="P11">
        <v>138.74097900000001</v>
      </c>
      <c r="Q11">
        <v>14.337757</v>
      </c>
      <c r="R11">
        <v>41.944778999999997</v>
      </c>
      <c r="S11">
        <v>18.352405999999998</v>
      </c>
      <c r="T11">
        <v>1.375213</v>
      </c>
      <c r="U11">
        <v>336.167618</v>
      </c>
      <c r="V11">
        <v>18.745722000000001</v>
      </c>
      <c r="W11">
        <v>44.696233999999997</v>
      </c>
      <c r="X11">
        <v>101.397825</v>
      </c>
      <c r="Y11">
        <v>0</v>
      </c>
      <c r="Z11">
        <v>18.939827000000001</v>
      </c>
      <c r="AA11">
        <v>40.601244999999999</v>
      </c>
      <c r="AB11">
        <v>42.033749999999998</v>
      </c>
      <c r="AC11">
        <v>30.545985999999999</v>
      </c>
      <c r="AD11">
        <v>0</v>
      </c>
      <c r="AE11">
        <v>51.927025</v>
      </c>
      <c r="AF11">
        <v>8.3931009999999997</v>
      </c>
      <c r="AG11">
        <v>41.734237999999998</v>
      </c>
      <c r="AH11">
        <v>0</v>
      </c>
      <c r="AI11">
        <v>0</v>
      </c>
      <c r="AJ11">
        <v>0</v>
      </c>
      <c r="AK11">
        <v>56.844293</v>
      </c>
      <c r="AL11">
        <v>62.683858000000001</v>
      </c>
      <c r="AM11">
        <v>16.548590000000001</v>
      </c>
      <c r="AN11">
        <v>1.0358909999999999</v>
      </c>
      <c r="AO11">
        <v>0</v>
      </c>
      <c r="AP11">
        <v>0.61699400000000004</v>
      </c>
      <c r="AQ11">
        <v>28.789978000000001</v>
      </c>
      <c r="AR11">
        <v>48.920226999999997</v>
      </c>
      <c r="AS11">
        <v>33.781224999999999</v>
      </c>
      <c r="AT11">
        <v>10.837149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63.878086999999994</v>
      </c>
      <c r="BA11">
        <f t="shared" si="1"/>
        <v>2121.3520140000005</v>
      </c>
      <c r="BD11">
        <v>5.83</v>
      </c>
      <c r="BE11">
        <v>1.87</v>
      </c>
      <c r="BF11">
        <v>0</v>
      </c>
      <c r="BG11">
        <v>1.78</v>
      </c>
      <c r="BH11">
        <v>0</v>
      </c>
      <c r="BI11">
        <v>0.81</v>
      </c>
      <c r="BJ11">
        <v>0.4</v>
      </c>
      <c r="BK11">
        <v>1.71</v>
      </c>
      <c r="BL11">
        <v>0</v>
      </c>
      <c r="BM11">
        <v>0.19</v>
      </c>
      <c r="BN11">
        <v>0</v>
      </c>
      <c r="BO11">
        <v>3.64</v>
      </c>
      <c r="BP11">
        <v>0.23</v>
      </c>
      <c r="BQ11">
        <v>1.93</v>
      </c>
      <c r="BR11">
        <v>2.1</v>
      </c>
      <c r="BS11">
        <v>1.55</v>
      </c>
      <c r="BT11">
        <v>2.8603589999999999</v>
      </c>
      <c r="BU11">
        <v>1.2925979999999999</v>
      </c>
      <c r="BV11">
        <v>2.307512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0.90079500000000001</v>
      </c>
      <c r="CL11">
        <v>1.8669750000000001</v>
      </c>
      <c r="CM11">
        <v>3.3828119999999999</v>
      </c>
      <c r="CN11">
        <v>3.412458</v>
      </c>
      <c r="CO11">
        <v>2.0681569999999998</v>
      </c>
      <c r="CP11">
        <v>4.1018520000000001</v>
      </c>
      <c r="CQ11">
        <v>3.4124590000000001</v>
      </c>
      <c r="CR11">
        <v>0.79911500000000002</v>
      </c>
      <c r="CS11">
        <v>2.6908799999999999</v>
      </c>
      <c r="CT11">
        <v>2.457837</v>
      </c>
      <c r="CU11">
        <v>2.0498349999999999</v>
      </c>
      <c r="CV11">
        <v>0</v>
      </c>
      <c r="CW11">
        <v>2.3505479999999999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63.878086999999994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175.81426999999999</v>
      </c>
      <c r="L12">
        <v>323.69490500000001</v>
      </c>
      <c r="M12">
        <v>90.858439000000004</v>
      </c>
      <c r="N12">
        <v>116.260677</v>
      </c>
      <c r="O12">
        <v>121.876716</v>
      </c>
      <c r="P12">
        <v>138.74097900000001</v>
      </c>
      <c r="Q12">
        <v>14.337757</v>
      </c>
      <c r="R12">
        <v>41.944778999999997</v>
      </c>
      <c r="S12">
        <v>18.352405999999998</v>
      </c>
      <c r="T12">
        <v>1.375213</v>
      </c>
      <c r="U12">
        <v>336.167618</v>
      </c>
      <c r="V12">
        <v>18.745722000000001</v>
      </c>
      <c r="W12">
        <v>44.696233999999997</v>
      </c>
      <c r="X12">
        <v>101.397825</v>
      </c>
      <c r="Y12">
        <v>0</v>
      </c>
      <c r="Z12">
        <v>18.939827000000001</v>
      </c>
      <c r="AA12">
        <v>40.601244999999999</v>
      </c>
      <c r="AB12">
        <v>42.033749999999998</v>
      </c>
      <c r="AC12">
        <v>30.545985999999999</v>
      </c>
      <c r="AD12">
        <v>0</v>
      </c>
      <c r="AE12">
        <v>51.927025</v>
      </c>
      <c r="AF12">
        <v>8.3931009999999997</v>
      </c>
      <c r="AG12">
        <v>41.734237999999998</v>
      </c>
      <c r="AH12">
        <v>0</v>
      </c>
      <c r="AI12">
        <v>0</v>
      </c>
      <c r="AJ12">
        <v>0</v>
      </c>
      <c r="AK12">
        <v>56.844293</v>
      </c>
      <c r="AL12">
        <v>62.683858000000001</v>
      </c>
      <c r="AM12">
        <v>16.548590000000001</v>
      </c>
      <c r="AN12">
        <v>1.0358909999999999</v>
      </c>
      <c r="AO12">
        <v>0</v>
      </c>
      <c r="AP12">
        <v>0.61699400000000004</v>
      </c>
      <c r="AQ12">
        <v>28.789978000000001</v>
      </c>
      <c r="AR12">
        <v>48.920226999999997</v>
      </c>
      <c r="AS12">
        <v>33.781224999999999</v>
      </c>
      <c r="AT12">
        <v>10.837149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63.878086999999994</v>
      </c>
      <c r="BA12">
        <f t="shared" si="1"/>
        <v>2102.375004</v>
      </c>
      <c r="BD12">
        <v>5.83</v>
      </c>
      <c r="BE12">
        <v>1.87</v>
      </c>
      <c r="BF12">
        <v>0</v>
      </c>
      <c r="BG12">
        <v>1.78</v>
      </c>
      <c r="BH12">
        <v>0</v>
      </c>
      <c r="BI12">
        <v>0.81</v>
      </c>
      <c r="BJ12">
        <v>0.4</v>
      </c>
      <c r="BK12">
        <v>1.71</v>
      </c>
      <c r="BL12">
        <v>0</v>
      </c>
      <c r="BM12">
        <v>0.19</v>
      </c>
      <c r="BN12">
        <v>0</v>
      </c>
      <c r="BO12">
        <v>3.64</v>
      </c>
      <c r="BP12">
        <v>0.23</v>
      </c>
      <c r="BQ12">
        <v>1.93</v>
      </c>
      <c r="BR12">
        <v>2.1</v>
      </c>
      <c r="BS12">
        <v>1.55</v>
      </c>
      <c r="BT12">
        <v>2.8603589999999999</v>
      </c>
      <c r="BU12">
        <v>1.2925979999999999</v>
      </c>
      <c r="BV12">
        <v>2.307512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0.90079500000000001</v>
      </c>
      <c r="CL12">
        <v>1.8669750000000001</v>
      </c>
      <c r="CM12">
        <v>3.3828119999999999</v>
      </c>
      <c r="CN12">
        <v>3.412458</v>
      </c>
      <c r="CO12">
        <v>2.0681569999999998</v>
      </c>
      <c r="CP12">
        <v>4.1018520000000001</v>
      </c>
      <c r="CQ12">
        <v>3.4124590000000001</v>
      </c>
      <c r="CR12">
        <v>0.79911500000000002</v>
      </c>
      <c r="CS12">
        <v>2.6908799999999999</v>
      </c>
      <c r="CT12">
        <v>2.457837</v>
      </c>
      <c r="CU12">
        <v>2.0498349999999999</v>
      </c>
      <c r="CV12">
        <v>0</v>
      </c>
      <c r="CW12">
        <v>2.3505479999999999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63.878086999999994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181.81718900000001</v>
      </c>
      <c r="L13">
        <v>323.69490500000001</v>
      </c>
      <c r="M13">
        <v>90.858439000000004</v>
      </c>
      <c r="N13">
        <v>116.260677</v>
      </c>
      <c r="O13">
        <v>121.876716</v>
      </c>
      <c r="P13">
        <v>138.74097900000001</v>
      </c>
      <c r="Q13">
        <v>14.337757</v>
      </c>
      <c r="R13">
        <v>41.944778999999997</v>
      </c>
      <c r="S13">
        <v>18.352405999999998</v>
      </c>
      <c r="T13">
        <v>1.375213</v>
      </c>
      <c r="U13">
        <v>336.167618</v>
      </c>
      <c r="V13">
        <v>18.745722000000001</v>
      </c>
      <c r="W13">
        <v>44.696233999999997</v>
      </c>
      <c r="X13">
        <v>142.10180199999999</v>
      </c>
      <c r="Y13">
        <v>0</v>
      </c>
      <c r="Z13">
        <v>18.939827000000001</v>
      </c>
      <c r="AA13">
        <v>40.601244999999999</v>
      </c>
      <c r="AB13">
        <v>42.033749999999998</v>
      </c>
      <c r="AC13">
        <v>30.545985999999999</v>
      </c>
      <c r="AD13">
        <v>0</v>
      </c>
      <c r="AE13">
        <v>51.927025</v>
      </c>
      <c r="AF13">
        <v>8.3931009999999997</v>
      </c>
      <c r="AG13">
        <v>41.734237999999998</v>
      </c>
      <c r="AH13">
        <v>0</v>
      </c>
      <c r="AI13">
        <v>0</v>
      </c>
      <c r="AJ13">
        <v>0</v>
      </c>
      <c r="AK13">
        <v>56.844293</v>
      </c>
      <c r="AL13">
        <v>62.683858000000001</v>
      </c>
      <c r="AM13">
        <v>16.548590000000001</v>
      </c>
      <c r="AN13">
        <v>1.0358909999999999</v>
      </c>
      <c r="AO13">
        <v>0</v>
      </c>
      <c r="AP13">
        <v>0.61699400000000004</v>
      </c>
      <c r="AQ13">
        <v>28.789978000000001</v>
      </c>
      <c r="AR13">
        <v>48.920226999999997</v>
      </c>
      <c r="AS13">
        <v>33.781224999999999</v>
      </c>
      <c r="AT13">
        <v>8.9333209999999994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63.878086999999994</v>
      </c>
      <c r="BA13">
        <f t="shared" si="1"/>
        <v>2147.1780720000002</v>
      </c>
      <c r="BD13">
        <v>5.83</v>
      </c>
      <c r="BE13">
        <v>1.87</v>
      </c>
      <c r="BF13">
        <v>0</v>
      </c>
      <c r="BG13">
        <v>1.78</v>
      </c>
      <c r="BH13">
        <v>0</v>
      </c>
      <c r="BI13">
        <v>0.81</v>
      </c>
      <c r="BJ13">
        <v>0.4</v>
      </c>
      <c r="BK13">
        <v>1.71</v>
      </c>
      <c r="BL13">
        <v>0</v>
      </c>
      <c r="BM13">
        <v>0.19</v>
      </c>
      <c r="BN13">
        <v>0</v>
      </c>
      <c r="BO13">
        <v>3.64</v>
      </c>
      <c r="BP13">
        <v>0.23</v>
      </c>
      <c r="BQ13">
        <v>1.93</v>
      </c>
      <c r="BR13">
        <v>2.1</v>
      </c>
      <c r="BS13">
        <v>1.55</v>
      </c>
      <c r="BT13">
        <v>2.8603589999999999</v>
      </c>
      <c r="BU13">
        <v>1.2925979999999999</v>
      </c>
      <c r="BV13">
        <v>2.307512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0.90079500000000001</v>
      </c>
      <c r="CL13">
        <v>1.8669750000000001</v>
      </c>
      <c r="CM13">
        <v>3.3828119999999999</v>
      </c>
      <c r="CN13">
        <v>3.412458</v>
      </c>
      <c r="CO13">
        <v>2.0681569999999998</v>
      </c>
      <c r="CP13">
        <v>4.1018520000000001</v>
      </c>
      <c r="CQ13">
        <v>3.4124590000000001</v>
      </c>
      <c r="CR13">
        <v>0.79911500000000002</v>
      </c>
      <c r="CS13">
        <v>2.6908799999999999</v>
      </c>
      <c r="CT13">
        <v>2.457837</v>
      </c>
      <c r="CU13">
        <v>1.0249170000000001</v>
      </c>
      <c r="CV13">
        <v>0</v>
      </c>
      <c r="CW13">
        <v>2.3505479999999999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63.878086999999994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181.81718900000001</v>
      </c>
      <c r="L14">
        <v>304.42890499999999</v>
      </c>
      <c r="M14">
        <v>90.858439000000004</v>
      </c>
      <c r="N14">
        <v>116.260677</v>
      </c>
      <c r="O14">
        <v>121.876716</v>
      </c>
      <c r="P14">
        <v>138.74097900000001</v>
      </c>
      <c r="Q14">
        <v>14.337757</v>
      </c>
      <c r="R14">
        <v>41.944778999999997</v>
      </c>
      <c r="S14">
        <v>18.352405999999998</v>
      </c>
      <c r="T14">
        <v>1.375213</v>
      </c>
      <c r="U14">
        <v>336.167618</v>
      </c>
      <c r="V14">
        <v>18.745722000000001</v>
      </c>
      <c r="W14">
        <v>44.696233999999997</v>
      </c>
      <c r="X14">
        <v>142.10180199999999</v>
      </c>
      <c r="Y14">
        <v>0</v>
      </c>
      <c r="Z14">
        <v>18.939827000000001</v>
      </c>
      <c r="AA14">
        <v>40.601244999999999</v>
      </c>
      <c r="AB14">
        <v>42.033749999999998</v>
      </c>
      <c r="AC14">
        <v>30.545985999999999</v>
      </c>
      <c r="AD14">
        <v>0</v>
      </c>
      <c r="AE14">
        <v>51.927025</v>
      </c>
      <c r="AF14">
        <v>8.3931009999999997</v>
      </c>
      <c r="AG14">
        <v>41.734237999999998</v>
      </c>
      <c r="AH14">
        <v>0</v>
      </c>
      <c r="AI14">
        <v>0</v>
      </c>
      <c r="AJ14">
        <v>0</v>
      </c>
      <c r="AK14">
        <v>56.844293</v>
      </c>
      <c r="AL14">
        <v>62.683858000000001</v>
      </c>
      <c r="AM14">
        <v>16.548590000000001</v>
      </c>
      <c r="AN14">
        <v>1.0358909999999999</v>
      </c>
      <c r="AO14">
        <v>0</v>
      </c>
      <c r="AP14">
        <v>0.61699400000000004</v>
      </c>
      <c r="AQ14">
        <v>28.789978000000001</v>
      </c>
      <c r="AR14">
        <v>48.920226999999997</v>
      </c>
      <c r="AS14">
        <v>33.781224999999999</v>
      </c>
      <c r="AT14">
        <v>10.679307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63.878086999999994</v>
      </c>
      <c r="BA14">
        <f t="shared" si="1"/>
        <v>2129.658058</v>
      </c>
      <c r="BD14">
        <v>5.83</v>
      </c>
      <c r="BE14">
        <v>1.87</v>
      </c>
      <c r="BF14">
        <v>0</v>
      </c>
      <c r="BG14">
        <v>1.78</v>
      </c>
      <c r="BH14">
        <v>0</v>
      </c>
      <c r="BI14">
        <v>0.81</v>
      </c>
      <c r="BJ14">
        <v>0.4</v>
      </c>
      <c r="BK14">
        <v>1.71</v>
      </c>
      <c r="BL14">
        <v>0</v>
      </c>
      <c r="BM14">
        <v>0.19</v>
      </c>
      <c r="BN14">
        <v>0</v>
      </c>
      <c r="BO14">
        <v>3.64</v>
      </c>
      <c r="BP14">
        <v>0.23</v>
      </c>
      <c r="BQ14">
        <v>1.93</v>
      </c>
      <c r="BR14">
        <v>2.1</v>
      </c>
      <c r="BS14">
        <v>1.55</v>
      </c>
      <c r="BT14">
        <v>2.8603589999999999</v>
      </c>
      <c r="BU14">
        <v>1.2925979999999999</v>
      </c>
      <c r="BV14">
        <v>2.307512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0.90079500000000001</v>
      </c>
      <c r="CL14">
        <v>1.8669750000000001</v>
      </c>
      <c r="CM14">
        <v>3.3828119999999999</v>
      </c>
      <c r="CN14">
        <v>3.412458</v>
      </c>
      <c r="CO14">
        <v>2.0681569999999998</v>
      </c>
      <c r="CP14">
        <v>4.1018520000000001</v>
      </c>
      <c r="CQ14">
        <v>3.4124590000000001</v>
      </c>
      <c r="CR14">
        <v>0.79911500000000002</v>
      </c>
      <c r="CS14">
        <v>2.6908799999999999</v>
      </c>
      <c r="CT14">
        <v>2.457837</v>
      </c>
      <c r="CU14">
        <v>0</v>
      </c>
      <c r="CV14">
        <v>0</v>
      </c>
      <c r="CW14">
        <v>2.3505479999999999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63.878086999999994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181.81718900000001</v>
      </c>
      <c r="L15">
        <v>269.66427499999998</v>
      </c>
      <c r="M15">
        <v>90.858439000000004</v>
      </c>
      <c r="N15">
        <v>116.260677</v>
      </c>
      <c r="O15">
        <v>121.876716</v>
      </c>
      <c r="P15">
        <v>138.74097900000001</v>
      </c>
      <c r="Q15">
        <v>10.937768</v>
      </c>
      <c r="R15">
        <v>41.944778999999997</v>
      </c>
      <c r="S15">
        <v>13.941602</v>
      </c>
      <c r="T15">
        <v>0.73585400000000001</v>
      </c>
      <c r="U15">
        <v>336.167618</v>
      </c>
      <c r="V15">
        <v>15.749394000000001</v>
      </c>
      <c r="W15">
        <v>38.160552000000003</v>
      </c>
      <c r="X15">
        <v>124.31376899999999</v>
      </c>
      <c r="Y15">
        <v>0</v>
      </c>
      <c r="Z15">
        <v>12.626550999999999</v>
      </c>
      <c r="AA15">
        <v>40.601244999999999</v>
      </c>
      <c r="AB15">
        <v>42.033749999999998</v>
      </c>
      <c r="AC15">
        <v>30.545985999999999</v>
      </c>
      <c r="AD15">
        <v>0</v>
      </c>
      <c r="AE15">
        <v>51.927025</v>
      </c>
      <c r="AF15">
        <v>8.3931009999999997</v>
      </c>
      <c r="AG15">
        <v>41.734237999999998</v>
      </c>
      <c r="AH15">
        <v>0</v>
      </c>
      <c r="AI15">
        <v>0</v>
      </c>
      <c r="AJ15">
        <v>0</v>
      </c>
      <c r="AK15">
        <v>56.844293</v>
      </c>
      <c r="AL15">
        <v>51.490312000000003</v>
      </c>
      <c r="AM15">
        <v>16.548590000000001</v>
      </c>
      <c r="AN15">
        <v>1.0358909999999999</v>
      </c>
      <c r="AO15">
        <v>0</v>
      </c>
      <c r="AP15">
        <v>0.61699400000000004</v>
      </c>
      <c r="AQ15">
        <v>28.789978000000001</v>
      </c>
      <c r="AR15">
        <v>48.920226999999997</v>
      </c>
      <c r="AS15">
        <v>33.781224999999999</v>
      </c>
      <c r="AT15">
        <v>10.837149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63.878086999999994</v>
      </c>
      <c r="BA15">
        <f t="shared" si="1"/>
        <v>2041.7742530000003</v>
      </c>
      <c r="BD15">
        <v>5.83</v>
      </c>
      <c r="BE15">
        <v>1.87</v>
      </c>
      <c r="BF15">
        <v>0</v>
      </c>
      <c r="BG15">
        <v>1.78</v>
      </c>
      <c r="BH15">
        <v>0</v>
      </c>
      <c r="BI15">
        <v>0.81</v>
      </c>
      <c r="BJ15">
        <v>0.4</v>
      </c>
      <c r="BK15">
        <v>1.71</v>
      </c>
      <c r="BL15">
        <v>0</v>
      </c>
      <c r="BM15">
        <v>0.19</v>
      </c>
      <c r="BN15">
        <v>0</v>
      </c>
      <c r="BO15">
        <v>3.64</v>
      </c>
      <c r="BP15">
        <v>0.23</v>
      </c>
      <c r="BQ15">
        <v>1.93</v>
      </c>
      <c r="BR15">
        <v>2.1</v>
      </c>
      <c r="BS15">
        <v>1.55</v>
      </c>
      <c r="BT15">
        <v>2.8603589999999999</v>
      </c>
      <c r="BU15">
        <v>1.2925979999999999</v>
      </c>
      <c r="BV15">
        <v>2.307512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0.90079500000000001</v>
      </c>
      <c r="CL15">
        <v>1.8669750000000001</v>
      </c>
      <c r="CM15">
        <v>3.3828119999999999</v>
      </c>
      <c r="CN15">
        <v>3.412458</v>
      </c>
      <c r="CO15">
        <v>2.0681569999999998</v>
      </c>
      <c r="CP15">
        <v>4.1018520000000001</v>
      </c>
      <c r="CQ15">
        <v>3.4124590000000001</v>
      </c>
      <c r="CR15">
        <v>0.79911500000000002</v>
      </c>
      <c r="CS15">
        <v>2.6908799999999999</v>
      </c>
      <c r="CT15">
        <v>2.457837</v>
      </c>
      <c r="CU15">
        <v>0</v>
      </c>
      <c r="CV15">
        <v>0</v>
      </c>
      <c r="CW15">
        <v>1.031884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63.878086999999994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181.81718900000001</v>
      </c>
      <c r="L16">
        <v>250.39827500000001</v>
      </c>
      <c r="M16">
        <v>90.858439000000004</v>
      </c>
      <c r="N16">
        <v>116.260677</v>
      </c>
      <c r="O16">
        <v>121.876716</v>
      </c>
      <c r="P16">
        <v>138.74097900000001</v>
      </c>
      <c r="Q16">
        <v>10.937768</v>
      </c>
      <c r="R16">
        <v>35.424393999999999</v>
      </c>
      <c r="S16">
        <v>13.941602</v>
      </c>
      <c r="T16">
        <v>0.73585400000000001</v>
      </c>
      <c r="U16">
        <v>336.167618</v>
      </c>
      <c r="V16">
        <v>13.984322000000001</v>
      </c>
      <c r="W16">
        <v>38.160552000000003</v>
      </c>
      <c r="X16">
        <v>124.31376899999999</v>
      </c>
      <c r="Y16">
        <v>0</v>
      </c>
      <c r="Z16">
        <v>12.626550999999999</v>
      </c>
      <c r="AA16">
        <v>40.601244999999999</v>
      </c>
      <c r="AB16">
        <v>42.033749999999998</v>
      </c>
      <c r="AC16">
        <v>30.545985999999999</v>
      </c>
      <c r="AD16">
        <v>0</v>
      </c>
      <c r="AE16">
        <v>51.927025</v>
      </c>
      <c r="AF16">
        <v>8.3931009999999997</v>
      </c>
      <c r="AG16">
        <v>41.734237999999998</v>
      </c>
      <c r="AH16">
        <v>0</v>
      </c>
      <c r="AI16">
        <v>0</v>
      </c>
      <c r="AJ16">
        <v>0</v>
      </c>
      <c r="AK16">
        <v>56.844293</v>
      </c>
      <c r="AL16">
        <v>51.490312000000003</v>
      </c>
      <c r="AM16">
        <v>16.548590000000001</v>
      </c>
      <c r="AN16">
        <v>1.0358909999999999</v>
      </c>
      <c r="AO16">
        <v>0</v>
      </c>
      <c r="AP16">
        <v>0.61699400000000004</v>
      </c>
      <c r="AQ16">
        <v>28.789978000000001</v>
      </c>
      <c r="AR16">
        <v>48.920226999999997</v>
      </c>
      <c r="AS16">
        <v>33.781224999999999</v>
      </c>
      <c r="AT16">
        <v>10.40682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63.878086999999994</v>
      </c>
      <c r="BA16">
        <f t="shared" si="1"/>
        <v>2013.7924670000004</v>
      </c>
      <c r="BD16">
        <v>5.83</v>
      </c>
      <c r="BE16">
        <v>1.87</v>
      </c>
      <c r="BF16">
        <v>0</v>
      </c>
      <c r="BG16">
        <v>1.78</v>
      </c>
      <c r="BH16">
        <v>0</v>
      </c>
      <c r="BI16">
        <v>0.81</v>
      </c>
      <c r="BJ16">
        <v>0.4</v>
      </c>
      <c r="BK16">
        <v>1.71</v>
      </c>
      <c r="BL16">
        <v>0</v>
      </c>
      <c r="BM16">
        <v>0.19</v>
      </c>
      <c r="BN16">
        <v>0</v>
      </c>
      <c r="BO16">
        <v>3.64</v>
      </c>
      <c r="BP16">
        <v>0.23</v>
      </c>
      <c r="BQ16">
        <v>1.93</v>
      </c>
      <c r="BR16">
        <v>2.1</v>
      </c>
      <c r="BS16">
        <v>1.55</v>
      </c>
      <c r="BT16">
        <v>2.8603589999999999</v>
      </c>
      <c r="BU16">
        <v>1.2925979999999999</v>
      </c>
      <c r="BV16">
        <v>2.307512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0.90079500000000001</v>
      </c>
      <c r="CL16">
        <v>1.8669750000000001</v>
      </c>
      <c r="CM16">
        <v>3.3828119999999999</v>
      </c>
      <c r="CN16">
        <v>3.412458</v>
      </c>
      <c r="CO16">
        <v>2.0681569999999998</v>
      </c>
      <c r="CP16">
        <v>4.1018520000000001</v>
      </c>
      <c r="CQ16">
        <v>3.4124590000000001</v>
      </c>
      <c r="CR16">
        <v>0.79911500000000002</v>
      </c>
      <c r="CS16">
        <v>2.6908799999999999</v>
      </c>
      <c r="CT16">
        <v>2.457837</v>
      </c>
      <c r="CU16">
        <v>0</v>
      </c>
      <c r="CV16">
        <v>0</v>
      </c>
      <c r="CW16">
        <v>1.031884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63.878086999999994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181.81718900000001</v>
      </c>
      <c r="L17">
        <v>233.428866</v>
      </c>
      <c r="M17">
        <v>90.858439000000004</v>
      </c>
      <c r="N17">
        <v>116.260677</v>
      </c>
      <c r="O17">
        <v>121.876716</v>
      </c>
      <c r="P17">
        <v>138.74097900000001</v>
      </c>
      <c r="Q17">
        <v>10.937768</v>
      </c>
      <c r="R17">
        <v>35.424393999999999</v>
      </c>
      <c r="S17">
        <v>13.941602</v>
      </c>
      <c r="T17">
        <v>0.73585400000000001</v>
      </c>
      <c r="U17">
        <v>336.167618</v>
      </c>
      <c r="V17">
        <v>13.984322000000001</v>
      </c>
      <c r="W17">
        <v>38.160552000000003</v>
      </c>
      <c r="X17">
        <v>124.31376899999999</v>
      </c>
      <c r="Y17">
        <v>0</v>
      </c>
      <c r="Z17">
        <v>12.626550999999999</v>
      </c>
      <c r="AA17">
        <v>40.601244999999999</v>
      </c>
      <c r="AB17">
        <v>42.033749999999998</v>
      </c>
      <c r="AC17">
        <v>30.545985999999999</v>
      </c>
      <c r="AD17">
        <v>0</v>
      </c>
      <c r="AE17">
        <v>51.927025</v>
      </c>
      <c r="AF17">
        <v>8.3931009999999997</v>
      </c>
      <c r="AG17">
        <v>41.734237999999998</v>
      </c>
      <c r="AH17">
        <v>0</v>
      </c>
      <c r="AI17">
        <v>0</v>
      </c>
      <c r="AJ17">
        <v>0</v>
      </c>
      <c r="AK17">
        <v>56.844293</v>
      </c>
      <c r="AL17">
        <v>51.490312000000003</v>
      </c>
      <c r="AM17">
        <v>16.548590000000001</v>
      </c>
      <c r="AN17">
        <v>1.0358909999999999</v>
      </c>
      <c r="AO17">
        <v>0</v>
      </c>
      <c r="AP17">
        <v>5.7997399999999999</v>
      </c>
      <c r="AQ17">
        <v>28.789978000000001</v>
      </c>
      <c r="AR17">
        <v>48.920226999999997</v>
      </c>
      <c r="AS17">
        <v>33.781224999999999</v>
      </c>
      <c r="AT17">
        <v>10.837149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63.878086999999994</v>
      </c>
      <c r="BA17">
        <f t="shared" si="1"/>
        <v>2002.4361330000004</v>
      </c>
      <c r="BD17">
        <v>5.83</v>
      </c>
      <c r="BE17">
        <v>1.87</v>
      </c>
      <c r="BF17">
        <v>0</v>
      </c>
      <c r="BG17">
        <v>1.78</v>
      </c>
      <c r="BH17">
        <v>0</v>
      </c>
      <c r="BI17">
        <v>0.81</v>
      </c>
      <c r="BJ17">
        <v>0.4</v>
      </c>
      <c r="BK17">
        <v>1.71</v>
      </c>
      <c r="BL17">
        <v>0</v>
      </c>
      <c r="BM17">
        <v>0.19</v>
      </c>
      <c r="BN17">
        <v>0</v>
      </c>
      <c r="BO17">
        <v>3.64</v>
      </c>
      <c r="BP17">
        <v>0.23</v>
      </c>
      <c r="BQ17">
        <v>1.93</v>
      </c>
      <c r="BR17">
        <v>2.1</v>
      </c>
      <c r="BS17">
        <v>1.55</v>
      </c>
      <c r="BT17">
        <v>2.8603589999999999</v>
      </c>
      <c r="BU17">
        <v>1.2925979999999999</v>
      </c>
      <c r="BV17">
        <v>2.307512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0.90079500000000001</v>
      </c>
      <c r="CL17">
        <v>1.8669750000000001</v>
      </c>
      <c r="CM17">
        <v>3.3828119999999999</v>
      </c>
      <c r="CN17">
        <v>3.412458</v>
      </c>
      <c r="CO17">
        <v>2.0681569999999998</v>
      </c>
      <c r="CP17">
        <v>4.1018520000000001</v>
      </c>
      <c r="CQ17">
        <v>3.4124590000000001</v>
      </c>
      <c r="CR17">
        <v>0.79911500000000002</v>
      </c>
      <c r="CS17">
        <v>2.6908799999999999</v>
      </c>
      <c r="CT17">
        <v>2.457837</v>
      </c>
      <c r="CU17">
        <v>0</v>
      </c>
      <c r="CV17">
        <v>0</v>
      </c>
      <c r="CW17">
        <v>1.031884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63.878086999999994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181.81718900000001</v>
      </c>
      <c r="L18">
        <v>233.428866</v>
      </c>
      <c r="M18">
        <v>90.858439000000004</v>
      </c>
      <c r="N18">
        <v>116.260677</v>
      </c>
      <c r="O18">
        <v>121.876716</v>
      </c>
      <c r="P18">
        <v>138.74097900000001</v>
      </c>
      <c r="Q18">
        <v>10.937768</v>
      </c>
      <c r="R18">
        <v>35.424393999999999</v>
      </c>
      <c r="S18">
        <v>13.941602</v>
      </c>
      <c r="T18">
        <v>0.73585400000000001</v>
      </c>
      <c r="U18">
        <v>336.167618</v>
      </c>
      <c r="V18">
        <v>13.984322000000001</v>
      </c>
      <c r="W18">
        <v>38.160552000000003</v>
      </c>
      <c r="X18">
        <v>124.31376899999999</v>
      </c>
      <c r="Y18">
        <v>0</v>
      </c>
      <c r="Z18">
        <v>12.626550999999999</v>
      </c>
      <c r="AA18">
        <v>40.601244999999999</v>
      </c>
      <c r="AB18">
        <v>42.033749999999998</v>
      </c>
      <c r="AC18">
        <v>30.545985999999999</v>
      </c>
      <c r="AD18">
        <v>0</v>
      </c>
      <c r="AE18">
        <v>51.927025</v>
      </c>
      <c r="AF18">
        <v>8.3931009999999997</v>
      </c>
      <c r="AG18">
        <v>41.734237999999998</v>
      </c>
      <c r="AH18">
        <v>0</v>
      </c>
      <c r="AI18">
        <v>0</v>
      </c>
      <c r="AJ18">
        <v>0</v>
      </c>
      <c r="AK18">
        <v>56.844293</v>
      </c>
      <c r="AL18">
        <v>51.490312000000003</v>
      </c>
      <c r="AM18">
        <v>16.548590000000001</v>
      </c>
      <c r="AN18">
        <v>1.0358909999999999</v>
      </c>
      <c r="AO18">
        <v>0</v>
      </c>
      <c r="AP18">
        <v>5.7997399999999999</v>
      </c>
      <c r="AQ18">
        <v>28.789978000000001</v>
      </c>
      <c r="AR18">
        <v>48.920226999999997</v>
      </c>
      <c r="AS18">
        <v>33.781224999999999</v>
      </c>
      <c r="AT18">
        <v>10.837149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63.878086999999994</v>
      </c>
      <c r="BA18">
        <f t="shared" si="1"/>
        <v>2002.4361330000004</v>
      </c>
      <c r="BD18">
        <v>5.83</v>
      </c>
      <c r="BE18">
        <v>1.87</v>
      </c>
      <c r="BF18">
        <v>0</v>
      </c>
      <c r="BG18">
        <v>1.78</v>
      </c>
      <c r="BH18">
        <v>0</v>
      </c>
      <c r="BI18">
        <v>0.81</v>
      </c>
      <c r="BJ18">
        <v>0.4</v>
      </c>
      <c r="BK18">
        <v>1.71</v>
      </c>
      <c r="BL18">
        <v>0</v>
      </c>
      <c r="BM18">
        <v>0.19</v>
      </c>
      <c r="BN18">
        <v>0</v>
      </c>
      <c r="BO18">
        <v>3.64</v>
      </c>
      <c r="BP18">
        <v>0.23</v>
      </c>
      <c r="BQ18">
        <v>1.93</v>
      </c>
      <c r="BR18">
        <v>2.1</v>
      </c>
      <c r="BS18">
        <v>1.55</v>
      </c>
      <c r="BT18">
        <v>2.8603589999999999</v>
      </c>
      <c r="BU18">
        <v>1.2925979999999999</v>
      </c>
      <c r="BV18">
        <v>2.307512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0.90079500000000001</v>
      </c>
      <c r="CL18">
        <v>1.8669750000000001</v>
      </c>
      <c r="CM18">
        <v>3.3828119999999999</v>
      </c>
      <c r="CN18">
        <v>3.412458</v>
      </c>
      <c r="CO18">
        <v>2.0681569999999998</v>
      </c>
      <c r="CP18">
        <v>4.1018520000000001</v>
      </c>
      <c r="CQ18">
        <v>3.4124590000000001</v>
      </c>
      <c r="CR18">
        <v>0.79911500000000002</v>
      </c>
      <c r="CS18">
        <v>2.6908799999999999</v>
      </c>
      <c r="CT18">
        <v>2.457837</v>
      </c>
      <c r="CU18">
        <v>0</v>
      </c>
      <c r="CV18">
        <v>0</v>
      </c>
      <c r="CW18">
        <v>1.031884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63.878086999999994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181.81718900000001</v>
      </c>
      <c r="L19">
        <v>233.428866</v>
      </c>
      <c r="M19">
        <v>90.858439000000004</v>
      </c>
      <c r="N19">
        <v>116.260677</v>
      </c>
      <c r="O19">
        <v>121.876716</v>
      </c>
      <c r="P19">
        <v>138.74097900000001</v>
      </c>
      <c r="Q19">
        <v>10.937768</v>
      </c>
      <c r="R19">
        <v>23.070264999999999</v>
      </c>
      <c r="S19">
        <v>13.941602</v>
      </c>
      <c r="T19">
        <v>0.73585400000000001</v>
      </c>
      <c r="U19">
        <v>336.167618</v>
      </c>
      <c r="V19">
        <v>8.6410900000000002</v>
      </c>
      <c r="W19">
        <v>38.160552000000003</v>
      </c>
      <c r="X19">
        <v>124.31376899999999</v>
      </c>
      <c r="Y19">
        <v>0</v>
      </c>
      <c r="Z19">
        <v>12.626550999999999</v>
      </c>
      <c r="AA19">
        <v>40.601244999999999</v>
      </c>
      <c r="AB19">
        <v>42.033749999999998</v>
      </c>
      <c r="AC19">
        <v>30.545985999999999</v>
      </c>
      <c r="AD19">
        <v>9.5512510000000006</v>
      </c>
      <c r="AE19">
        <v>51.927025</v>
      </c>
      <c r="AF19">
        <v>8.3931009999999997</v>
      </c>
      <c r="AG19">
        <v>41.734237999999998</v>
      </c>
      <c r="AH19">
        <v>0</v>
      </c>
      <c r="AI19">
        <v>0</v>
      </c>
      <c r="AJ19">
        <v>0</v>
      </c>
      <c r="AK19">
        <v>56.844293</v>
      </c>
      <c r="AL19">
        <v>51.490312000000003</v>
      </c>
      <c r="AM19">
        <v>16.548590000000001</v>
      </c>
      <c r="AN19">
        <v>1.0358909999999999</v>
      </c>
      <c r="AO19">
        <v>0</v>
      </c>
      <c r="AP19">
        <v>5.7997399999999999</v>
      </c>
      <c r="AQ19">
        <v>28.789978000000001</v>
      </c>
      <c r="AR19">
        <v>48.920226999999997</v>
      </c>
      <c r="AS19">
        <v>33.781224999999999</v>
      </c>
      <c r="AT19">
        <v>10.837149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63.878086999999994</v>
      </c>
      <c r="BA19">
        <f t="shared" si="1"/>
        <v>1994.2900230000005</v>
      </c>
      <c r="BD19">
        <v>5.83</v>
      </c>
      <c r="BE19">
        <v>1.87</v>
      </c>
      <c r="BF19">
        <v>0</v>
      </c>
      <c r="BG19">
        <v>1.78</v>
      </c>
      <c r="BH19">
        <v>0</v>
      </c>
      <c r="BI19">
        <v>0.81</v>
      </c>
      <c r="BJ19">
        <v>0.4</v>
      </c>
      <c r="BK19">
        <v>1.71</v>
      </c>
      <c r="BL19">
        <v>0</v>
      </c>
      <c r="BM19">
        <v>0.19</v>
      </c>
      <c r="BN19">
        <v>0</v>
      </c>
      <c r="BO19">
        <v>3.64</v>
      </c>
      <c r="BP19">
        <v>0.23</v>
      </c>
      <c r="BQ19">
        <v>1.93</v>
      </c>
      <c r="BR19">
        <v>2.1</v>
      </c>
      <c r="BS19">
        <v>1.55</v>
      </c>
      <c r="BT19">
        <v>2.8603589999999999</v>
      </c>
      <c r="BU19">
        <v>1.2925979999999999</v>
      </c>
      <c r="BV19">
        <v>2.307512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0.90079500000000001</v>
      </c>
      <c r="CL19">
        <v>1.8669750000000001</v>
      </c>
      <c r="CM19">
        <v>3.3828119999999999</v>
      </c>
      <c r="CN19">
        <v>3.412458</v>
      </c>
      <c r="CO19">
        <v>2.0681569999999998</v>
      </c>
      <c r="CP19">
        <v>4.1018520000000001</v>
      </c>
      <c r="CQ19">
        <v>3.4124590000000001</v>
      </c>
      <c r="CR19">
        <v>0.79911500000000002</v>
      </c>
      <c r="CS19">
        <v>2.6908799999999999</v>
      </c>
      <c r="CT19">
        <v>2.457837</v>
      </c>
      <c r="CU19">
        <v>0</v>
      </c>
      <c r="CV19">
        <v>0</v>
      </c>
      <c r="CW19">
        <v>1.031884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63.878086999999994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181.81718900000001</v>
      </c>
      <c r="L20">
        <v>233.428866</v>
      </c>
      <c r="M20">
        <v>90.858439000000004</v>
      </c>
      <c r="N20">
        <v>116.260677</v>
      </c>
      <c r="O20">
        <v>121.876716</v>
      </c>
      <c r="P20">
        <v>138.74097900000001</v>
      </c>
      <c r="Q20">
        <v>10.937768</v>
      </c>
      <c r="R20">
        <v>22.643041</v>
      </c>
      <c r="S20">
        <v>13.941602</v>
      </c>
      <c r="T20">
        <v>0.73585400000000001</v>
      </c>
      <c r="U20">
        <v>336.167618</v>
      </c>
      <c r="V20">
        <v>8.6410900000000002</v>
      </c>
      <c r="W20">
        <v>38.160552000000003</v>
      </c>
      <c r="X20">
        <v>124.31376899999999</v>
      </c>
      <c r="Y20">
        <v>0</v>
      </c>
      <c r="Z20">
        <v>12.626550999999999</v>
      </c>
      <c r="AA20">
        <v>40.601244999999999</v>
      </c>
      <c r="AB20">
        <v>42.033749999999998</v>
      </c>
      <c r="AC20">
        <v>30.545985999999999</v>
      </c>
      <c r="AD20">
        <v>9.5512510000000006</v>
      </c>
      <c r="AE20">
        <v>51.927025</v>
      </c>
      <c r="AF20">
        <v>8.3931009999999997</v>
      </c>
      <c r="AG20">
        <v>41.734237999999998</v>
      </c>
      <c r="AH20">
        <v>0</v>
      </c>
      <c r="AI20">
        <v>0</v>
      </c>
      <c r="AJ20">
        <v>0</v>
      </c>
      <c r="AK20">
        <v>56.844293</v>
      </c>
      <c r="AL20">
        <v>51.490312000000003</v>
      </c>
      <c r="AM20">
        <v>16.548590000000001</v>
      </c>
      <c r="AN20">
        <v>1.0358909999999999</v>
      </c>
      <c r="AO20">
        <v>0</v>
      </c>
      <c r="AP20">
        <v>5.7997399999999999</v>
      </c>
      <c r="AQ20">
        <v>28.789978000000001</v>
      </c>
      <c r="AR20">
        <v>48.920226999999997</v>
      </c>
      <c r="AS20">
        <v>33.781224999999999</v>
      </c>
      <c r="AT20">
        <v>10.837149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63.878086999999994</v>
      </c>
      <c r="BA20">
        <f t="shared" si="1"/>
        <v>1993.8627990000007</v>
      </c>
      <c r="BD20">
        <v>5.83</v>
      </c>
      <c r="BE20">
        <v>1.87</v>
      </c>
      <c r="BF20">
        <v>0</v>
      </c>
      <c r="BG20">
        <v>1.78</v>
      </c>
      <c r="BH20">
        <v>0</v>
      </c>
      <c r="BI20">
        <v>0.81</v>
      </c>
      <c r="BJ20">
        <v>0.4</v>
      </c>
      <c r="BK20">
        <v>1.71</v>
      </c>
      <c r="BL20">
        <v>0</v>
      </c>
      <c r="BM20">
        <v>0.19</v>
      </c>
      <c r="BN20">
        <v>0</v>
      </c>
      <c r="BO20">
        <v>3.64</v>
      </c>
      <c r="BP20">
        <v>0.23</v>
      </c>
      <c r="BQ20">
        <v>1.93</v>
      </c>
      <c r="BR20">
        <v>2.1</v>
      </c>
      <c r="BS20">
        <v>1.55</v>
      </c>
      <c r="BT20">
        <v>2.8603589999999999</v>
      </c>
      <c r="BU20">
        <v>1.2925979999999999</v>
      </c>
      <c r="BV20">
        <v>2.307512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2.0681569999999998</v>
      </c>
      <c r="CP20">
        <v>4.1018520000000001</v>
      </c>
      <c r="CQ20">
        <v>3.4124590000000001</v>
      </c>
      <c r="CR20">
        <v>0.79911500000000002</v>
      </c>
      <c r="CS20">
        <v>2.6908799999999999</v>
      </c>
      <c r="CT20">
        <v>2.457837</v>
      </c>
      <c r="CU20">
        <v>0</v>
      </c>
      <c r="CV20">
        <v>0</v>
      </c>
      <c r="CW20">
        <v>1.031884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63.878086999999994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181.81718900000001</v>
      </c>
      <c r="L21">
        <v>233.428866</v>
      </c>
      <c r="M21">
        <v>90.858439000000004</v>
      </c>
      <c r="N21">
        <v>116.260677</v>
      </c>
      <c r="O21">
        <v>121.876716</v>
      </c>
      <c r="P21">
        <v>132.20540099999999</v>
      </c>
      <c r="Q21">
        <v>10.937768</v>
      </c>
      <c r="R21">
        <v>12.046741000000001</v>
      </c>
      <c r="S21">
        <v>13.941602</v>
      </c>
      <c r="T21">
        <v>0.73585400000000001</v>
      </c>
      <c r="U21">
        <v>336.167618</v>
      </c>
      <c r="V21">
        <v>8.6410900000000002</v>
      </c>
      <c r="W21">
        <v>23.346056999999998</v>
      </c>
      <c r="X21">
        <v>124.31376899999999</v>
      </c>
      <c r="Y21">
        <v>0</v>
      </c>
      <c r="Z21">
        <v>12.626550999999999</v>
      </c>
      <c r="AA21">
        <v>40.601244999999999</v>
      </c>
      <c r="AB21">
        <v>42.033749999999998</v>
      </c>
      <c r="AC21">
        <v>30.545985999999999</v>
      </c>
      <c r="AD21">
        <v>19.102501</v>
      </c>
      <c r="AE21">
        <v>51.927025</v>
      </c>
      <c r="AF21">
        <v>8.3931009999999997</v>
      </c>
      <c r="AG21">
        <v>41.734237999999998</v>
      </c>
      <c r="AH21">
        <v>21.696480999999999</v>
      </c>
      <c r="AI21">
        <v>3.3450009999999999</v>
      </c>
      <c r="AJ21">
        <v>0</v>
      </c>
      <c r="AK21">
        <v>56.844293</v>
      </c>
      <c r="AL21">
        <v>51.490312000000003</v>
      </c>
      <c r="AM21">
        <v>16.548590000000001</v>
      </c>
      <c r="AN21">
        <v>1.0358909999999999</v>
      </c>
      <c r="AO21">
        <v>0</v>
      </c>
      <c r="AP21">
        <v>5.7997399999999999</v>
      </c>
      <c r="AQ21">
        <v>28.789978000000001</v>
      </c>
      <c r="AR21">
        <v>48.920226999999997</v>
      </c>
      <c r="AS21">
        <v>33.781224999999999</v>
      </c>
      <c r="AT21">
        <v>10.837149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63.878086999999994</v>
      </c>
      <c r="BA21">
        <f t="shared" si="1"/>
        <v>1996.5091580000003</v>
      </c>
      <c r="BD21">
        <v>5.83</v>
      </c>
      <c r="BE21">
        <v>1.87</v>
      </c>
      <c r="BF21">
        <v>0</v>
      </c>
      <c r="BG21">
        <v>1.78</v>
      </c>
      <c r="BH21">
        <v>0</v>
      </c>
      <c r="BI21">
        <v>0.81</v>
      </c>
      <c r="BJ21">
        <v>0.4</v>
      </c>
      <c r="BK21">
        <v>1.71</v>
      </c>
      <c r="BL21">
        <v>0</v>
      </c>
      <c r="BM21">
        <v>0.19</v>
      </c>
      <c r="BN21">
        <v>0</v>
      </c>
      <c r="BO21">
        <v>3.64</v>
      </c>
      <c r="BP21">
        <v>0.23</v>
      </c>
      <c r="BQ21">
        <v>1.93</v>
      </c>
      <c r="BR21">
        <v>2.1</v>
      </c>
      <c r="BS21">
        <v>1.55</v>
      </c>
      <c r="BT21">
        <v>2.8603589999999999</v>
      </c>
      <c r="BU21">
        <v>1.2925979999999999</v>
      </c>
      <c r="BV21">
        <v>2.307512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2.0681569999999998</v>
      </c>
      <c r="CP21">
        <v>4.1018520000000001</v>
      </c>
      <c r="CQ21">
        <v>3.4124590000000001</v>
      </c>
      <c r="CR21">
        <v>0.79911500000000002</v>
      </c>
      <c r="CS21">
        <v>2.6908799999999999</v>
      </c>
      <c r="CT21">
        <v>2.457837</v>
      </c>
      <c r="CU21">
        <v>0</v>
      </c>
      <c r="CV21">
        <v>0.41525600000000001</v>
      </c>
      <c r="CW21">
        <v>1.031884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63.878086999999994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181.81718900000001</v>
      </c>
      <c r="L22">
        <v>233.428866</v>
      </c>
      <c r="M22">
        <v>90.858439000000004</v>
      </c>
      <c r="N22">
        <v>116.260677</v>
      </c>
      <c r="O22">
        <v>121.876716</v>
      </c>
      <c r="P22">
        <v>132.20540099999999</v>
      </c>
      <c r="Q22">
        <v>10.937768</v>
      </c>
      <c r="R22">
        <v>12.88457</v>
      </c>
      <c r="S22">
        <v>13.941602</v>
      </c>
      <c r="T22">
        <v>0.73585400000000001</v>
      </c>
      <c r="U22">
        <v>336.167618</v>
      </c>
      <c r="V22">
        <v>8.6410900000000002</v>
      </c>
      <c r="W22">
        <v>23.346056999999998</v>
      </c>
      <c r="X22">
        <v>100.43279099999999</v>
      </c>
      <c r="Y22">
        <v>0</v>
      </c>
      <c r="Z22">
        <v>12.626550999999999</v>
      </c>
      <c r="AA22">
        <v>40.601244999999999</v>
      </c>
      <c r="AB22">
        <v>42.033749999999998</v>
      </c>
      <c r="AC22">
        <v>30.545985999999999</v>
      </c>
      <c r="AD22">
        <v>19.102501</v>
      </c>
      <c r="AE22">
        <v>51.927025</v>
      </c>
      <c r="AF22">
        <v>8.3931009999999997</v>
      </c>
      <c r="AG22">
        <v>41.734237999999998</v>
      </c>
      <c r="AH22">
        <v>48.718463</v>
      </c>
      <c r="AI22">
        <v>8.0280039999999993</v>
      </c>
      <c r="AJ22">
        <v>0</v>
      </c>
      <c r="AK22">
        <v>56.844293</v>
      </c>
      <c r="AL22">
        <v>51.490312000000003</v>
      </c>
      <c r="AM22">
        <v>16.548590000000001</v>
      </c>
      <c r="AN22">
        <v>1.0358909999999999</v>
      </c>
      <c r="AO22">
        <v>0</v>
      </c>
      <c r="AP22">
        <v>5.7997399999999999</v>
      </c>
      <c r="AQ22">
        <v>19.193318000000001</v>
      </c>
      <c r="AR22">
        <v>48.920226999999997</v>
      </c>
      <c r="AS22">
        <v>33.781224999999999</v>
      </c>
      <c r="AT22">
        <v>10.837149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63.878086999999994</v>
      </c>
      <c r="BA22">
        <f t="shared" si="1"/>
        <v>1995.5743340000004</v>
      </c>
      <c r="BD22">
        <v>5.83</v>
      </c>
      <c r="BE22">
        <v>1.87</v>
      </c>
      <c r="BF22">
        <v>0</v>
      </c>
      <c r="BG22">
        <v>1.78</v>
      </c>
      <c r="BH22">
        <v>0</v>
      </c>
      <c r="BI22">
        <v>0.81</v>
      </c>
      <c r="BJ22">
        <v>0.4</v>
      </c>
      <c r="BK22">
        <v>1.71</v>
      </c>
      <c r="BL22">
        <v>0</v>
      </c>
      <c r="BM22">
        <v>0.19</v>
      </c>
      <c r="BN22">
        <v>0</v>
      </c>
      <c r="BO22">
        <v>3.64</v>
      </c>
      <c r="BP22">
        <v>0.23</v>
      </c>
      <c r="BQ22">
        <v>1.93</v>
      </c>
      <c r="BR22">
        <v>2.1</v>
      </c>
      <c r="BS22">
        <v>1.55</v>
      </c>
      <c r="BT22">
        <v>2.8603589999999999</v>
      </c>
      <c r="BU22">
        <v>1.2925979999999999</v>
      </c>
      <c r="BV22">
        <v>2.307512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2.0681569999999998</v>
      </c>
      <c r="CP22">
        <v>4.1018520000000001</v>
      </c>
      <c r="CQ22">
        <v>3.4124590000000001</v>
      </c>
      <c r="CR22">
        <v>0.79911500000000002</v>
      </c>
      <c r="CS22">
        <v>2.6908799999999999</v>
      </c>
      <c r="CT22">
        <v>2.457837</v>
      </c>
      <c r="CU22">
        <v>0</v>
      </c>
      <c r="CV22">
        <v>0.93942999999999999</v>
      </c>
      <c r="CW22">
        <v>1.031884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63.878086999999994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181.81718900000001</v>
      </c>
      <c r="L23">
        <v>233.428866</v>
      </c>
      <c r="M23">
        <v>90.858439000000004</v>
      </c>
      <c r="N23">
        <v>116.260677</v>
      </c>
      <c r="O23">
        <v>121.876716</v>
      </c>
      <c r="P23">
        <v>132.20540099999999</v>
      </c>
      <c r="Q23">
        <v>10.970112</v>
      </c>
      <c r="R23">
        <v>12.875508</v>
      </c>
      <c r="S23">
        <v>13.970409</v>
      </c>
      <c r="T23">
        <v>0.73585400000000001</v>
      </c>
      <c r="U23">
        <v>336.167618</v>
      </c>
      <c r="V23">
        <v>8.6410900000000002</v>
      </c>
      <c r="W23">
        <v>23.346056999999998</v>
      </c>
      <c r="X23">
        <v>76.350290999999999</v>
      </c>
      <c r="Y23">
        <v>0</v>
      </c>
      <c r="Z23">
        <v>12.626550999999999</v>
      </c>
      <c r="AA23">
        <v>40.601244999999999</v>
      </c>
      <c r="AB23">
        <v>42.033749999999998</v>
      </c>
      <c r="AC23">
        <v>30.545985999999999</v>
      </c>
      <c r="AD23">
        <v>19.102501</v>
      </c>
      <c r="AE23">
        <v>51.927025</v>
      </c>
      <c r="AF23">
        <v>8.3931009999999997</v>
      </c>
      <c r="AG23">
        <v>41.734237999999998</v>
      </c>
      <c r="AH23">
        <v>73.077695000000006</v>
      </c>
      <c r="AI23">
        <v>52.182029999999997</v>
      </c>
      <c r="AJ23">
        <v>0</v>
      </c>
      <c r="AK23">
        <v>56.844293</v>
      </c>
      <c r="AL23">
        <v>51.490312000000003</v>
      </c>
      <c r="AM23">
        <v>16.548590000000001</v>
      </c>
      <c r="AN23">
        <v>1.0358909999999999</v>
      </c>
      <c r="AO23">
        <v>0</v>
      </c>
      <c r="AP23">
        <v>0</v>
      </c>
      <c r="AQ23">
        <v>0</v>
      </c>
      <c r="AR23">
        <v>51.047193999999998</v>
      </c>
      <c r="AS23">
        <v>33.781224999999999</v>
      </c>
      <c r="AT23">
        <v>10.837149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63.878086999999994</v>
      </c>
      <c r="BA23">
        <f t="shared" si="1"/>
        <v>2017.1910900000003</v>
      </c>
      <c r="BD23">
        <v>5.83</v>
      </c>
      <c r="BE23">
        <v>1.87</v>
      </c>
      <c r="BF23">
        <v>0</v>
      </c>
      <c r="BG23">
        <v>1.78</v>
      </c>
      <c r="BH23">
        <v>0</v>
      </c>
      <c r="BI23">
        <v>0.81</v>
      </c>
      <c r="BJ23">
        <v>0.4</v>
      </c>
      <c r="BK23">
        <v>1.71</v>
      </c>
      <c r="BL23">
        <v>0</v>
      </c>
      <c r="BM23">
        <v>0.19</v>
      </c>
      <c r="BN23">
        <v>0</v>
      </c>
      <c r="BO23">
        <v>3.64</v>
      </c>
      <c r="BP23">
        <v>0.23</v>
      </c>
      <c r="BQ23">
        <v>1.93</v>
      </c>
      <c r="BR23">
        <v>2.1</v>
      </c>
      <c r="BS23">
        <v>1.55</v>
      </c>
      <c r="BT23">
        <v>2.8603589999999999</v>
      </c>
      <c r="BU23">
        <v>1.2925979999999999</v>
      </c>
      <c r="BV23">
        <v>2.307512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2.0681569999999998</v>
      </c>
      <c r="CP23">
        <v>4.1018520000000001</v>
      </c>
      <c r="CQ23">
        <v>3.4124590000000001</v>
      </c>
      <c r="CR23">
        <v>0.79911500000000002</v>
      </c>
      <c r="CS23">
        <v>2.6908799999999999</v>
      </c>
      <c r="CT23">
        <v>2.457837</v>
      </c>
      <c r="CU23">
        <v>0</v>
      </c>
      <c r="CV23">
        <v>1.409146</v>
      </c>
      <c r="CW23">
        <v>1.031884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63.878086999999994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181.81718900000001</v>
      </c>
      <c r="L24">
        <v>233.428866</v>
      </c>
      <c r="M24">
        <v>90.858439000000004</v>
      </c>
      <c r="N24">
        <v>116.260677</v>
      </c>
      <c r="O24">
        <v>121.876716</v>
      </c>
      <c r="P24">
        <v>132.20540099999999</v>
      </c>
      <c r="Q24">
        <v>10.970112</v>
      </c>
      <c r="R24">
        <v>12.875508</v>
      </c>
      <c r="S24">
        <v>13.970409</v>
      </c>
      <c r="T24">
        <v>0.73585400000000001</v>
      </c>
      <c r="U24">
        <v>336.167618</v>
      </c>
      <c r="V24">
        <v>7.4752080000000003</v>
      </c>
      <c r="W24">
        <v>29.125857</v>
      </c>
      <c r="X24">
        <v>92.726391000000007</v>
      </c>
      <c r="Y24">
        <v>0</v>
      </c>
      <c r="Z24">
        <v>12.626550999999999</v>
      </c>
      <c r="AA24">
        <v>40.601244999999999</v>
      </c>
      <c r="AB24">
        <v>42.033749999999998</v>
      </c>
      <c r="AC24">
        <v>30.545985999999999</v>
      </c>
      <c r="AD24">
        <v>19.102501</v>
      </c>
      <c r="AE24">
        <v>51.927025</v>
      </c>
      <c r="AF24">
        <v>8.3931009999999997</v>
      </c>
      <c r="AG24">
        <v>41.734237999999998</v>
      </c>
      <c r="AH24">
        <v>97.436926</v>
      </c>
      <c r="AI24">
        <v>52.182029999999997</v>
      </c>
      <c r="AJ24">
        <v>0</v>
      </c>
      <c r="AK24">
        <v>56.844293</v>
      </c>
      <c r="AL24">
        <v>51.490312000000003</v>
      </c>
      <c r="AM24">
        <v>16.548590000000001</v>
      </c>
      <c r="AN24">
        <v>1.0358909999999999</v>
      </c>
      <c r="AO24">
        <v>0</v>
      </c>
      <c r="AP24">
        <v>0</v>
      </c>
      <c r="AQ24">
        <v>0</v>
      </c>
      <c r="AR24">
        <v>51.047193999999998</v>
      </c>
      <c r="AS24">
        <v>33.781224999999999</v>
      </c>
      <c r="AT24">
        <v>10.837149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63.878086999999994</v>
      </c>
      <c r="BA24">
        <f t="shared" si="1"/>
        <v>2062.5403390000001</v>
      </c>
      <c r="BD24">
        <v>5.83</v>
      </c>
      <c r="BE24">
        <v>1.87</v>
      </c>
      <c r="BF24">
        <v>0</v>
      </c>
      <c r="BG24">
        <v>1.78</v>
      </c>
      <c r="BH24">
        <v>0</v>
      </c>
      <c r="BI24">
        <v>0.81</v>
      </c>
      <c r="BJ24">
        <v>0.4</v>
      </c>
      <c r="BK24">
        <v>1.71</v>
      </c>
      <c r="BL24">
        <v>0</v>
      </c>
      <c r="BM24">
        <v>0.19</v>
      </c>
      <c r="BN24">
        <v>0</v>
      </c>
      <c r="BO24">
        <v>3.64</v>
      </c>
      <c r="BP24">
        <v>0.23</v>
      </c>
      <c r="BQ24">
        <v>1.93</v>
      </c>
      <c r="BR24">
        <v>2.1</v>
      </c>
      <c r="BS24">
        <v>1.55</v>
      </c>
      <c r="BT24">
        <v>2.8603589999999999</v>
      </c>
      <c r="BU24">
        <v>1.2925979999999999</v>
      </c>
      <c r="BV24">
        <v>2.307512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2.0681569999999998</v>
      </c>
      <c r="CP24">
        <v>4.1018520000000001</v>
      </c>
      <c r="CQ24">
        <v>3.4124590000000001</v>
      </c>
      <c r="CR24">
        <v>0.79911500000000002</v>
      </c>
      <c r="CS24">
        <v>2.6908799999999999</v>
      </c>
      <c r="CT24">
        <v>2.457837</v>
      </c>
      <c r="CU24">
        <v>0</v>
      </c>
      <c r="CV24">
        <v>1.8788609999999999</v>
      </c>
      <c r="CW24">
        <v>1.2580899999999999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63.878086999999994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181.81718900000001</v>
      </c>
      <c r="L25">
        <v>233.42487199999999</v>
      </c>
      <c r="M25">
        <v>90.858439000000004</v>
      </c>
      <c r="N25">
        <v>116.260677</v>
      </c>
      <c r="O25">
        <v>121.876716</v>
      </c>
      <c r="P25">
        <v>132.20540099999999</v>
      </c>
      <c r="Q25">
        <v>10.970112</v>
      </c>
      <c r="R25">
        <v>20.812968999999999</v>
      </c>
      <c r="S25">
        <v>13.970409</v>
      </c>
      <c r="T25">
        <v>0.73585400000000001</v>
      </c>
      <c r="U25">
        <v>336.167618</v>
      </c>
      <c r="V25">
        <v>13.226398</v>
      </c>
      <c r="W25">
        <v>29.125857</v>
      </c>
      <c r="X25">
        <v>92.726391000000007</v>
      </c>
      <c r="Y25">
        <v>0</v>
      </c>
      <c r="Z25">
        <v>12.626550999999999</v>
      </c>
      <c r="AA25">
        <v>40.601244999999999</v>
      </c>
      <c r="AB25">
        <v>42.033749999999998</v>
      </c>
      <c r="AC25">
        <v>30.545985999999999</v>
      </c>
      <c r="AD25">
        <v>19.102501</v>
      </c>
      <c r="AE25">
        <v>51.927025</v>
      </c>
      <c r="AF25">
        <v>8.3931009999999997</v>
      </c>
      <c r="AG25">
        <v>41.734237999999998</v>
      </c>
      <c r="AH25">
        <v>97.436926</v>
      </c>
      <c r="AI25">
        <v>52.182029999999997</v>
      </c>
      <c r="AJ25">
        <v>0</v>
      </c>
      <c r="AK25">
        <v>56.844293</v>
      </c>
      <c r="AL25">
        <v>51.490312000000003</v>
      </c>
      <c r="AM25">
        <v>16.548590000000001</v>
      </c>
      <c r="AN25">
        <v>1.0358909999999999</v>
      </c>
      <c r="AO25">
        <v>0</v>
      </c>
      <c r="AP25">
        <v>0</v>
      </c>
      <c r="AQ25">
        <v>0</v>
      </c>
      <c r="AR25">
        <v>48.920226999999997</v>
      </c>
      <c r="AS25">
        <v>33.781224999999999</v>
      </c>
      <c r="AT25">
        <v>10.837149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63.878086999999994</v>
      </c>
      <c r="BA25">
        <f t="shared" si="1"/>
        <v>2074.0980290000002</v>
      </c>
      <c r="BD25">
        <v>5.83</v>
      </c>
      <c r="BE25">
        <v>1.87</v>
      </c>
      <c r="BF25">
        <v>0</v>
      </c>
      <c r="BG25">
        <v>1.78</v>
      </c>
      <c r="BH25">
        <v>0</v>
      </c>
      <c r="BI25">
        <v>0.81</v>
      </c>
      <c r="BJ25">
        <v>0.4</v>
      </c>
      <c r="BK25">
        <v>1.71</v>
      </c>
      <c r="BL25">
        <v>0</v>
      </c>
      <c r="BM25">
        <v>0.19</v>
      </c>
      <c r="BN25">
        <v>0</v>
      </c>
      <c r="BO25">
        <v>3.64</v>
      </c>
      <c r="BP25">
        <v>0.23</v>
      </c>
      <c r="BQ25">
        <v>1.93</v>
      </c>
      <c r="BR25">
        <v>2.1</v>
      </c>
      <c r="BS25">
        <v>1.55</v>
      </c>
      <c r="BT25">
        <v>2.8603589999999999</v>
      </c>
      <c r="BU25">
        <v>1.2925979999999999</v>
      </c>
      <c r="BV25">
        <v>2.307512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2.0681569999999998</v>
      </c>
      <c r="CP25">
        <v>4.1018520000000001</v>
      </c>
      <c r="CQ25">
        <v>3.4124590000000001</v>
      </c>
      <c r="CR25">
        <v>0.79911500000000002</v>
      </c>
      <c r="CS25">
        <v>2.6908799999999999</v>
      </c>
      <c r="CT25">
        <v>2.457837</v>
      </c>
      <c r="CU25">
        <v>0</v>
      </c>
      <c r="CV25">
        <v>1.8788609999999999</v>
      </c>
      <c r="CW25">
        <v>1.2580469999999999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63.878086999999994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181.924756</v>
      </c>
      <c r="L26">
        <v>233.42487199999999</v>
      </c>
      <c r="M26">
        <v>90.858439000000004</v>
      </c>
      <c r="N26">
        <v>116.260677</v>
      </c>
      <c r="O26">
        <v>121.876716</v>
      </c>
      <c r="P26">
        <v>132.20540099999999</v>
      </c>
      <c r="Q26">
        <v>10.970112</v>
      </c>
      <c r="R26">
        <v>29.163426000000001</v>
      </c>
      <c r="S26">
        <v>13.970409</v>
      </c>
      <c r="T26">
        <v>0.73585400000000001</v>
      </c>
      <c r="U26">
        <v>336.167618</v>
      </c>
      <c r="V26">
        <v>13.226398</v>
      </c>
      <c r="W26">
        <v>29.125857</v>
      </c>
      <c r="X26">
        <v>92.726391000000007</v>
      </c>
      <c r="Y26">
        <v>0</v>
      </c>
      <c r="Z26">
        <v>12.626550999999999</v>
      </c>
      <c r="AA26">
        <v>40.601244999999999</v>
      </c>
      <c r="AB26">
        <v>42.033749999999998</v>
      </c>
      <c r="AC26">
        <v>30.545985999999999</v>
      </c>
      <c r="AD26">
        <v>19.102501</v>
      </c>
      <c r="AE26">
        <v>51.927025</v>
      </c>
      <c r="AF26">
        <v>8.3931009999999997</v>
      </c>
      <c r="AG26">
        <v>41.734237999999998</v>
      </c>
      <c r="AH26">
        <v>88.758334000000005</v>
      </c>
      <c r="AI26">
        <v>52.182029999999997</v>
      </c>
      <c r="AJ26">
        <v>0</v>
      </c>
      <c r="AK26">
        <v>56.844293</v>
      </c>
      <c r="AL26">
        <v>51.490312000000003</v>
      </c>
      <c r="AM26">
        <v>16.548590000000001</v>
      </c>
      <c r="AN26">
        <v>1.0358909999999999</v>
      </c>
      <c r="AO26">
        <v>0</v>
      </c>
      <c r="AP26">
        <v>0</v>
      </c>
      <c r="AQ26">
        <v>0</v>
      </c>
      <c r="AR26">
        <v>48.920226999999997</v>
      </c>
      <c r="AS26">
        <v>33.781224999999999</v>
      </c>
      <c r="AT26">
        <v>10.837149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63.928086999999991</v>
      </c>
      <c r="BA26">
        <f t="shared" si="1"/>
        <v>2073.9274610000002</v>
      </c>
      <c r="BD26">
        <v>5.83</v>
      </c>
      <c r="BE26">
        <v>1.87</v>
      </c>
      <c r="BF26">
        <v>0</v>
      </c>
      <c r="BG26">
        <v>1.78</v>
      </c>
      <c r="BH26">
        <v>0</v>
      </c>
      <c r="BI26">
        <v>0.85</v>
      </c>
      <c r="BJ26">
        <v>0.41</v>
      </c>
      <c r="BK26">
        <v>1.71</v>
      </c>
      <c r="BL26">
        <v>0</v>
      </c>
      <c r="BM26">
        <v>0.19</v>
      </c>
      <c r="BN26">
        <v>0</v>
      </c>
      <c r="BO26">
        <v>3.64</v>
      </c>
      <c r="BP26">
        <v>0.23</v>
      </c>
      <c r="BQ26">
        <v>1.93</v>
      </c>
      <c r="BR26">
        <v>2.1</v>
      </c>
      <c r="BS26">
        <v>1.55</v>
      </c>
      <c r="BT26">
        <v>2.8603589999999999</v>
      </c>
      <c r="BU26">
        <v>1.2925979999999999</v>
      </c>
      <c r="BV26">
        <v>2.307512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2.0681569999999998</v>
      </c>
      <c r="CP26">
        <v>4.1018520000000001</v>
      </c>
      <c r="CQ26">
        <v>3.4124590000000001</v>
      </c>
      <c r="CR26">
        <v>0.79911500000000002</v>
      </c>
      <c r="CS26">
        <v>2.6908799999999999</v>
      </c>
      <c r="CT26">
        <v>2.457837</v>
      </c>
      <c r="CU26">
        <v>0</v>
      </c>
      <c r="CV26">
        <v>1.7086749999999999</v>
      </c>
      <c r="CW26">
        <v>1.2580469999999999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63.928086999999991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181.924756</v>
      </c>
      <c r="L27">
        <v>233.42487199999999</v>
      </c>
      <c r="M27">
        <v>90.858439000000004</v>
      </c>
      <c r="N27">
        <v>116.260677</v>
      </c>
      <c r="O27">
        <v>121.876716</v>
      </c>
      <c r="P27">
        <v>132.20540099999999</v>
      </c>
      <c r="Q27">
        <v>10.970112</v>
      </c>
      <c r="R27">
        <v>29.163426000000001</v>
      </c>
      <c r="S27">
        <v>13.970409</v>
      </c>
      <c r="T27">
        <v>0.73585400000000001</v>
      </c>
      <c r="U27">
        <v>336.167618</v>
      </c>
      <c r="V27">
        <v>13.226398</v>
      </c>
      <c r="W27">
        <v>29.125857</v>
      </c>
      <c r="X27">
        <v>92.726391000000007</v>
      </c>
      <c r="Y27">
        <v>0</v>
      </c>
      <c r="Z27">
        <v>12.626550999999999</v>
      </c>
      <c r="AA27">
        <v>40.601244999999999</v>
      </c>
      <c r="AB27">
        <v>42.033749999999998</v>
      </c>
      <c r="AC27">
        <v>30.545985999999999</v>
      </c>
      <c r="AD27">
        <v>19.102501</v>
      </c>
      <c r="AE27">
        <v>51.927025</v>
      </c>
      <c r="AF27">
        <v>8.3931009999999997</v>
      </c>
      <c r="AG27">
        <v>41.734237999999998</v>
      </c>
      <c r="AH27">
        <v>83.827315999999996</v>
      </c>
      <c r="AI27">
        <v>52.182029999999997</v>
      </c>
      <c r="AJ27">
        <v>0</v>
      </c>
      <c r="AK27">
        <v>56.844293</v>
      </c>
      <c r="AL27">
        <v>51.490312000000003</v>
      </c>
      <c r="AM27">
        <v>16.548590000000001</v>
      </c>
      <c r="AN27">
        <v>1.0358909999999999</v>
      </c>
      <c r="AO27">
        <v>0</v>
      </c>
      <c r="AP27">
        <v>0</v>
      </c>
      <c r="AQ27">
        <v>0</v>
      </c>
      <c r="AR27">
        <v>48.920226999999997</v>
      </c>
      <c r="AS27">
        <v>33.781224999999999</v>
      </c>
      <c r="AT27">
        <v>10.837149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63.948087000000001</v>
      </c>
      <c r="BA27">
        <f t="shared" si="1"/>
        <v>2069.0164430000004</v>
      </c>
      <c r="BD27">
        <v>5.83</v>
      </c>
      <c r="BE27">
        <v>1.87</v>
      </c>
      <c r="BF27">
        <v>0</v>
      </c>
      <c r="BG27">
        <v>1.78</v>
      </c>
      <c r="BH27">
        <v>0</v>
      </c>
      <c r="BI27">
        <v>0.86</v>
      </c>
      <c r="BJ27">
        <v>0.42</v>
      </c>
      <c r="BK27">
        <v>1.71</v>
      </c>
      <c r="BL27">
        <v>0</v>
      </c>
      <c r="BM27">
        <v>0.19</v>
      </c>
      <c r="BN27">
        <v>0</v>
      </c>
      <c r="BO27">
        <v>3.64</v>
      </c>
      <c r="BP27">
        <v>0.23</v>
      </c>
      <c r="BQ27">
        <v>1.93</v>
      </c>
      <c r="BR27">
        <v>2.1</v>
      </c>
      <c r="BS27">
        <v>1.55</v>
      </c>
      <c r="BT27">
        <v>2.8603589999999999</v>
      </c>
      <c r="BU27">
        <v>1.2925979999999999</v>
      </c>
      <c r="BV27">
        <v>2.307512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2.0681569999999998</v>
      </c>
      <c r="CP27">
        <v>4.1018520000000001</v>
      </c>
      <c r="CQ27">
        <v>3.4124590000000001</v>
      </c>
      <c r="CR27">
        <v>0.79911500000000002</v>
      </c>
      <c r="CS27">
        <v>2.6908799999999999</v>
      </c>
      <c r="CT27">
        <v>2.457837</v>
      </c>
      <c r="CU27">
        <v>0</v>
      </c>
      <c r="CV27">
        <v>1.61337</v>
      </c>
      <c r="CW27">
        <v>1.2580469999999999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63.948087000000001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181.924756</v>
      </c>
      <c r="L28">
        <v>233.42487199999999</v>
      </c>
      <c r="M28">
        <v>90.858439000000004</v>
      </c>
      <c r="N28">
        <v>116.260677</v>
      </c>
      <c r="O28">
        <v>121.876716</v>
      </c>
      <c r="P28">
        <v>132.20540099999999</v>
      </c>
      <c r="Q28">
        <v>10.970112</v>
      </c>
      <c r="R28">
        <v>29.163426000000001</v>
      </c>
      <c r="S28">
        <v>13.970409</v>
      </c>
      <c r="T28">
        <v>0.73585400000000001</v>
      </c>
      <c r="U28">
        <v>336.167618</v>
      </c>
      <c r="V28">
        <v>13.226398</v>
      </c>
      <c r="W28">
        <v>29.125857</v>
      </c>
      <c r="X28">
        <v>92.726391000000007</v>
      </c>
      <c r="Y28">
        <v>0</v>
      </c>
      <c r="Z28">
        <v>12.626550999999999</v>
      </c>
      <c r="AA28">
        <v>40.601244999999999</v>
      </c>
      <c r="AB28">
        <v>42.033749999999998</v>
      </c>
      <c r="AC28">
        <v>30.545985999999999</v>
      </c>
      <c r="AD28">
        <v>19.102501</v>
      </c>
      <c r="AE28">
        <v>51.927025</v>
      </c>
      <c r="AF28">
        <v>8.3931009999999997</v>
      </c>
      <c r="AG28">
        <v>41.734237999999998</v>
      </c>
      <c r="AH28">
        <v>97.436926</v>
      </c>
      <c r="AI28">
        <v>52.182029999999997</v>
      </c>
      <c r="AJ28">
        <v>0</v>
      </c>
      <c r="AK28">
        <v>56.844293</v>
      </c>
      <c r="AL28">
        <v>51.490312000000003</v>
      </c>
      <c r="AM28">
        <v>16.548590000000001</v>
      </c>
      <c r="AN28">
        <v>1.0358909999999999</v>
      </c>
      <c r="AO28">
        <v>0</v>
      </c>
      <c r="AP28">
        <v>0</v>
      </c>
      <c r="AQ28">
        <v>0</v>
      </c>
      <c r="AR28">
        <v>48.920226999999997</v>
      </c>
      <c r="AS28">
        <v>33.781224999999999</v>
      </c>
      <c r="AT28">
        <v>10.837149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63.948087000000001</v>
      </c>
      <c r="BA28">
        <f t="shared" si="1"/>
        <v>2082.6260530000004</v>
      </c>
      <c r="BD28">
        <v>5.83</v>
      </c>
      <c r="BE28">
        <v>1.87</v>
      </c>
      <c r="BF28">
        <v>0</v>
      </c>
      <c r="BG28">
        <v>1.78</v>
      </c>
      <c r="BH28">
        <v>0</v>
      </c>
      <c r="BI28">
        <v>0.86</v>
      </c>
      <c r="BJ28">
        <v>0.42</v>
      </c>
      <c r="BK28">
        <v>1.71</v>
      </c>
      <c r="BL28">
        <v>0</v>
      </c>
      <c r="BM28">
        <v>0.19</v>
      </c>
      <c r="BN28">
        <v>0</v>
      </c>
      <c r="BO28">
        <v>3.64</v>
      </c>
      <c r="BP28">
        <v>0.23</v>
      </c>
      <c r="BQ28">
        <v>1.93</v>
      </c>
      <c r="BR28">
        <v>2.1</v>
      </c>
      <c r="BS28">
        <v>1.55</v>
      </c>
      <c r="BT28">
        <v>2.8603589999999999</v>
      </c>
      <c r="BU28">
        <v>1.2925979999999999</v>
      </c>
      <c r="BV28">
        <v>2.307512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2.0681569999999998</v>
      </c>
      <c r="CP28">
        <v>4.1018520000000001</v>
      </c>
      <c r="CQ28">
        <v>3.4124590000000001</v>
      </c>
      <c r="CR28">
        <v>0.79911500000000002</v>
      </c>
      <c r="CS28">
        <v>2.6908799999999999</v>
      </c>
      <c r="CT28">
        <v>2.457837</v>
      </c>
      <c r="CU28">
        <v>0</v>
      </c>
      <c r="CV28">
        <v>1.8788609999999999</v>
      </c>
      <c r="CW28">
        <v>1.2580469999999999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63.948087000000001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181.924756</v>
      </c>
      <c r="L29">
        <v>233.42487199999999</v>
      </c>
      <c r="M29">
        <v>90.858439000000004</v>
      </c>
      <c r="N29">
        <v>116.260677</v>
      </c>
      <c r="O29">
        <v>121.876716</v>
      </c>
      <c r="P29">
        <v>132.20540099999999</v>
      </c>
      <c r="Q29">
        <v>10.970112</v>
      </c>
      <c r="R29">
        <v>29.163426000000001</v>
      </c>
      <c r="S29">
        <v>13.970409</v>
      </c>
      <c r="T29">
        <v>0.73585400000000001</v>
      </c>
      <c r="U29">
        <v>336.167618</v>
      </c>
      <c r="V29">
        <v>13.226398</v>
      </c>
      <c r="W29">
        <v>29.472645</v>
      </c>
      <c r="X29">
        <v>92.822721000000001</v>
      </c>
      <c r="Y29">
        <v>0</v>
      </c>
      <c r="Z29">
        <v>18.939827000000001</v>
      </c>
      <c r="AA29">
        <v>40.601244999999999</v>
      </c>
      <c r="AB29">
        <v>42.033749999999998</v>
      </c>
      <c r="AC29">
        <v>30.545985999999999</v>
      </c>
      <c r="AD29">
        <v>19.102501</v>
      </c>
      <c r="AE29">
        <v>51.927025</v>
      </c>
      <c r="AF29">
        <v>8.3931009999999997</v>
      </c>
      <c r="AG29">
        <v>41.734237999999998</v>
      </c>
      <c r="AH29">
        <v>73.077695000000006</v>
      </c>
      <c r="AI29">
        <v>6.6900040000000001</v>
      </c>
      <c r="AJ29">
        <v>0</v>
      </c>
      <c r="AK29">
        <v>56.844293</v>
      </c>
      <c r="AL29">
        <v>81.712885999999997</v>
      </c>
      <c r="AM29">
        <v>16.548590000000001</v>
      </c>
      <c r="AN29">
        <v>1.0358909999999999</v>
      </c>
      <c r="AO29">
        <v>0</v>
      </c>
      <c r="AP29">
        <v>0</v>
      </c>
      <c r="AQ29">
        <v>0</v>
      </c>
      <c r="AR29">
        <v>48.920226999999997</v>
      </c>
      <c r="AS29">
        <v>33.781224999999999</v>
      </c>
      <c r="AT29">
        <v>10.837149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63.948087000000001</v>
      </c>
      <c r="BA29">
        <f t="shared" si="1"/>
        <v>2049.7537640000005</v>
      </c>
      <c r="BD29">
        <v>5.83</v>
      </c>
      <c r="BE29">
        <v>1.87</v>
      </c>
      <c r="BF29">
        <v>0</v>
      </c>
      <c r="BG29">
        <v>1.78</v>
      </c>
      <c r="BH29">
        <v>0</v>
      </c>
      <c r="BI29">
        <v>0.86</v>
      </c>
      <c r="BJ29">
        <v>0.42</v>
      </c>
      <c r="BK29">
        <v>1.71</v>
      </c>
      <c r="BL29">
        <v>0</v>
      </c>
      <c r="BM29">
        <v>0.19</v>
      </c>
      <c r="BN29">
        <v>0</v>
      </c>
      <c r="BO29">
        <v>3.64</v>
      </c>
      <c r="BP29">
        <v>0.23</v>
      </c>
      <c r="BQ29">
        <v>1.93</v>
      </c>
      <c r="BR29">
        <v>2.1</v>
      </c>
      <c r="BS29">
        <v>1.55</v>
      </c>
      <c r="BT29">
        <v>2.8603589999999999</v>
      </c>
      <c r="BU29">
        <v>1.2925979999999999</v>
      </c>
      <c r="BV29">
        <v>2.307512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2.0681569999999998</v>
      </c>
      <c r="CP29">
        <v>4.1018520000000001</v>
      </c>
      <c r="CQ29">
        <v>3.4124590000000001</v>
      </c>
      <c r="CR29">
        <v>0.79911500000000002</v>
      </c>
      <c r="CS29">
        <v>2.6908799999999999</v>
      </c>
      <c r="CT29">
        <v>2.457837</v>
      </c>
      <c r="CU29">
        <v>0</v>
      </c>
      <c r="CV29">
        <v>1.409146</v>
      </c>
      <c r="CW29">
        <v>1.2580469999999999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63.948087000000001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181.924756</v>
      </c>
      <c r="L30">
        <v>233.42487199999999</v>
      </c>
      <c r="M30">
        <v>90.858439000000004</v>
      </c>
      <c r="N30">
        <v>116.260677</v>
      </c>
      <c r="O30">
        <v>121.876716</v>
      </c>
      <c r="P30">
        <v>132.20540099999999</v>
      </c>
      <c r="Q30">
        <v>10.970112</v>
      </c>
      <c r="R30">
        <v>19.775212</v>
      </c>
      <c r="S30">
        <v>13.970409</v>
      </c>
      <c r="T30">
        <v>0.73585400000000001</v>
      </c>
      <c r="U30">
        <v>336.167618</v>
      </c>
      <c r="V30">
        <v>7.4752080000000003</v>
      </c>
      <c r="W30">
        <v>17.686188000000001</v>
      </c>
      <c r="X30">
        <v>81.216358999999997</v>
      </c>
      <c r="Y30">
        <v>0</v>
      </c>
      <c r="Z30">
        <v>18.939827000000001</v>
      </c>
      <c r="AA30">
        <v>40.601244999999999</v>
      </c>
      <c r="AB30">
        <v>42.033749999999998</v>
      </c>
      <c r="AC30">
        <v>30.545985999999999</v>
      </c>
      <c r="AD30">
        <v>19.102501</v>
      </c>
      <c r="AE30">
        <v>51.927025</v>
      </c>
      <c r="AF30">
        <v>8.3931009999999997</v>
      </c>
      <c r="AG30">
        <v>41.734237999999998</v>
      </c>
      <c r="AH30">
        <v>48.718463</v>
      </c>
      <c r="AI30">
        <v>3.3450009999999999</v>
      </c>
      <c r="AJ30">
        <v>0</v>
      </c>
      <c r="AK30">
        <v>56.844293</v>
      </c>
      <c r="AL30">
        <v>81.712885999999997</v>
      </c>
      <c r="AM30">
        <v>16.548590000000001</v>
      </c>
      <c r="AN30">
        <v>1.0358909999999999</v>
      </c>
      <c r="AO30">
        <v>0</v>
      </c>
      <c r="AP30">
        <v>0</v>
      </c>
      <c r="AQ30">
        <v>0</v>
      </c>
      <c r="AR30">
        <v>48.920226999999997</v>
      </c>
      <c r="AS30">
        <v>33.781224999999999</v>
      </c>
      <c r="AT30">
        <v>10.837149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63.948087000000001</v>
      </c>
      <c r="BA30">
        <f t="shared" si="1"/>
        <v>1983.517306</v>
      </c>
      <c r="BD30">
        <v>5.83</v>
      </c>
      <c r="BE30">
        <v>1.87</v>
      </c>
      <c r="BF30">
        <v>0</v>
      </c>
      <c r="BG30">
        <v>1.78</v>
      </c>
      <c r="BH30">
        <v>0</v>
      </c>
      <c r="BI30">
        <v>0.86</v>
      </c>
      <c r="BJ30">
        <v>0.42</v>
      </c>
      <c r="BK30">
        <v>1.71</v>
      </c>
      <c r="BL30">
        <v>0</v>
      </c>
      <c r="BM30">
        <v>0.19</v>
      </c>
      <c r="BN30">
        <v>0</v>
      </c>
      <c r="BO30">
        <v>3.64</v>
      </c>
      <c r="BP30">
        <v>0.23</v>
      </c>
      <c r="BQ30">
        <v>1.93</v>
      </c>
      <c r="BR30">
        <v>2.1</v>
      </c>
      <c r="BS30">
        <v>1.55</v>
      </c>
      <c r="BT30">
        <v>2.8603589999999999</v>
      </c>
      <c r="BU30">
        <v>1.2925979999999999</v>
      </c>
      <c r="BV30">
        <v>2.307512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2.0681569999999998</v>
      </c>
      <c r="CP30">
        <v>4.1018520000000001</v>
      </c>
      <c r="CQ30">
        <v>3.4124590000000001</v>
      </c>
      <c r="CR30">
        <v>0.79911500000000002</v>
      </c>
      <c r="CS30">
        <v>2.6908799999999999</v>
      </c>
      <c r="CT30">
        <v>2.457837</v>
      </c>
      <c r="CU30">
        <v>0</v>
      </c>
      <c r="CV30">
        <v>0.93942999999999999</v>
      </c>
      <c r="CW30">
        <v>1.2580469999999999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63.948087000000001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181.924756</v>
      </c>
      <c r="L31">
        <v>233.428866</v>
      </c>
      <c r="M31">
        <v>90.858439000000004</v>
      </c>
      <c r="N31">
        <v>116.260677</v>
      </c>
      <c r="O31">
        <v>121.876716</v>
      </c>
      <c r="P31">
        <v>132.20540099999999</v>
      </c>
      <c r="Q31">
        <v>10.970112</v>
      </c>
      <c r="R31">
        <v>15.231391</v>
      </c>
      <c r="S31">
        <v>13.970409</v>
      </c>
      <c r="T31">
        <v>0.73796799999999996</v>
      </c>
      <c r="U31">
        <v>336.167618</v>
      </c>
      <c r="V31">
        <v>7.4752080000000003</v>
      </c>
      <c r="W31">
        <v>17.686188000000001</v>
      </c>
      <c r="X31">
        <v>68.490629999999996</v>
      </c>
      <c r="Y31">
        <v>0</v>
      </c>
      <c r="Z31">
        <v>18.939827000000001</v>
      </c>
      <c r="AA31">
        <v>40.601244999999999</v>
      </c>
      <c r="AB31">
        <v>42.033749999999998</v>
      </c>
      <c r="AC31">
        <v>30.545985999999999</v>
      </c>
      <c r="AD31">
        <v>9.5512510000000006</v>
      </c>
      <c r="AE31">
        <v>51.927025</v>
      </c>
      <c r="AF31">
        <v>8.3931009999999997</v>
      </c>
      <c r="AG31">
        <v>41.734237999999998</v>
      </c>
      <c r="AH31">
        <v>22.288202999999999</v>
      </c>
      <c r="AI31">
        <v>0</v>
      </c>
      <c r="AJ31">
        <v>0</v>
      </c>
      <c r="AK31">
        <v>56.844293</v>
      </c>
      <c r="AL31">
        <v>81.712885999999997</v>
      </c>
      <c r="AM31">
        <v>16.548590000000001</v>
      </c>
      <c r="AN31">
        <v>1.0358909999999999</v>
      </c>
      <c r="AO31">
        <v>0</v>
      </c>
      <c r="AP31">
        <v>0</v>
      </c>
      <c r="AQ31">
        <v>0</v>
      </c>
      <c r="AR31">
        <v>48.920226999999997</v>
      </c>
      <c r="AS31">
        <v>33.781224999999999</v>
      </c>
      <c r="AT31">
        <v>10.837149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63.908086999999995</v>
      </c>
      <c r="BA31">
        <f t="shared" si="1"/>
        <v>1926.8873530000003</v>
      </c>
      <c r="BD31">
        <v>5.83</v>
      </c>
      <c r="BE31">
        <v>1.87</v>
      </c>
      <c r="BF31">
        <v>0</v>
      </c>
      <c r="BG31">
        <v>1.78</v>
      </c>
      <c r="BH31">
        <v>0</v>
      </c>
      <c r="BI31">
        <v>0.83</v>
      </c>
      <c r="BJ31">
        <v>0.41</v>
      </c>
      <c r="BK31">
        <v>1.71</v>
      </c>
      <c r="BL31">
        <v>0</v>
      </c>
      <c r="BM31">
        <v>0.19</v>
      </c>
      <c r="BN31">
        <v>0</v>
      </c>
      <c r="BO31">
        <v>3.64</v>
      </c>
      <c r="BP31">
        <v>0.23</v>
      </c>
      <c r="BQ31">
        <v>1.93</v>
      </c>
      <c r="BR31">
        <v>2.1</v>
      </c>
      <c r="BS31">
        <v>1.55</v>
      </c>
      <c r="BT31">
        <v>2.8603589999999999</v>
      </c>
      <c r="BU31">
        <v>1.2925979999999999</v>
      </c>
      <c r="BV31">
        <v>2.307512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2.0681569999999998</v>
      </c>
      <c r="CP31">
        <v>4.1018520000000001</v>
      </c>
      <c r="CQ31">
        <v>3.4124590000000001</v>
      </c>
      <c r="CR31">
        <v>0.79911500000000002</v>
      </c>
      <c r="CS31">
        <v>2.6908799999999999</v>
      </c>
      <c r="CT31">
        <v>2.457837</v>
      </c>
      <c r="CU31">
        <v>0</v>
      </c>
      <c r="CV31">
        <v>0.428871</v>
      </c>
      <c r="CW31">
        <v>1.2674609999999999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63.908086999999995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181.924756</v>
      </c>
      <c r="L32">
        <v>233.428866</v>
      </c>
      <c r="M32">
        <v>90.858439000000004</v>
      </c>
      <c r="N32">
        <v>116.260677</v>
      </c>
      <c r="O32">
        <v>121.876716</v>
      </c>
      <c r="P32">
        <v>132.20540099999999</v>
      </c>
      <c r="Q32">
        <v>10.970112</v>
      </c>
      <c r="R32">
        <v>15.231391</v>
      </c>
      <c r="S32">
        <v>13.970409</v>
      </c>
      <c r="T32">
        <v>0.73796799999999996</v>
      </c>
      <c r="U32">
        <v>336.167618</v>
      </c>
      <c r="V32">
        <v>2.8898999999999999</v>
      </c>
      <c r="W32">
        <v>11.386206</v>
      </c>
      <c r="X32">
        <v>68.490629999999996</v>
      </c>
      <c r="Y32">
        <v>0</v>
      </c>
      <c r="Z32">
        <v>18.939827000000001</v>
      </c>
      <c r="AA32">
        <v>40.601244999999999</v>
      </c>
      <c r="AB32">
        <v>42.033749999999998</v>
      </c>
      <c r="AC32">
        <v>30.545985999999999</v>
      </c>
      <c r="AD32">
        <v>9.5512510000000006</v>
      </c>
      <c r="AE32">
        <v>51.927025</v>
      </c>
      <c r="AF32">
        <v>8.3931009999999997</v>
      </c>
      <c r="AG32">
        <v>41.734237999999998</v>
      </c>
      <c r="AH32">
        <v>19.724074000000002</v>
      </c>
      <c r="AI32">
        <v>0</v>
      </c>
      <c r="AJ32">
        <v>0</v>
      </c>
      <c r="AK32">
        <v>56.844293</v>
      </c>
      <c r="AL32">
        <v>81.712885999999997</v>
      </c>
      <c r="AM32">
        <v>16.548590000000001</v>
      </c>
      <c r="AN32">
        <v>1.0358909999999999</v>
      </c>
      <c r="AO32">
        <v>0</v>
      </c>
      <c r="AP32">
        <v>0</v>
      </c>
      <c r="AQ32">
        <v>0</v>
      </c>
      <c r="AR32">
        <v>48.920226999999997</v>
      </c>
      <c r="AS32">
        <v>33.781224999999999</v>
      </c>
      <c r="AT32">
        <v>10.837149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63.908086999999995</v>
      </c>
      <c r="BA32">
        <f t="shared" si="1"/>
        <v>1913.437934</v>
      </c>
      <c r="BD32">
        <v>5.83</v>
      </c>
      <c r="BE32">
        <v>1.87</v>
      </c>
      <c r="BF32">
        <v>0</v>
      </c>
      <c r="BG32">
        <v>1.78</v>
      </c>
      <c r="BH32">
        <v>0</v>
      </c>
      <c r="BI32">
        <v>0.83</v>
      </c>
      <c r="BJ32">
        <v>0.41</v>
      </c>
      <c r="BK32">
        <v>1.71</v>
      </c>
      <c r="BL32">
        <v>0</v>
      </c>
      <c r="BM32">
        <v>0.19</v>
      </c>
      <c r="BN32">
        <v>0</v>
      </c>
      <c r="BO32">
        <v>3.64</v>
      </c>
      <c r="BP32">
        <v>0.23</v>
      </c>
      <c r="BQ32">
        <v>1.93</v>
      </c>
      <c r="BR32">
        <v>2.1</v>
      </c>
      <c r="BS32">
        <v>1.55</v>
      </c>
      <c r="BT32">
        <v>2.8603589999999999</v>
      </c>
      <c r="BU32">
        <v>1.2925979999999999</v>
      </c>
      <c r="BV32">
        <v>2.307512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2.0681569999999998</v>
      </c>
      <c r="CP32">
        <v>4.1018520000000001</v>
      </c>
      <c r="CQ32">
        <v>3.4124590000000001</v>
      </c>
      <c r="CR32">
        <v>0.79911500000000002</v>
      </c>
      <c r="CS32">
        <v>2.6908799999999999</v>
      </c>
      <c r="CT32">
        <v>2.457837</v>
      </c>
      <c r="CU32">
        <v>0</v>
      </c>
      <c r="CV32">
        <v>0.38121699999999997</v>
      </c>
      <c r="CW32">
        <v>1.2674609999999999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63.908086999999995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181.71956900000001</v>
      </c>
      <c r="L33">
        <v>233.371567</v>
      </c>
      <c r="M33">
        <v>90.858439000000004</v>
      </c>
      <c r="N33">
        <v>116.260677</v>
      </c>
      <c r="O33">
        <v>121.876716</v>
      </c>
      <c r="P33">
        <v>132.20540099999999</v>
      </c>
      <c r="Q33">
        <v>10.924208</v>
      </c>
      <c r="R33">
        <v>11.902246</v>
      </c>
      <c r="S33">
        <v>13.615489999999999</v>
      </c>
      <c r="T33">
        <v>0.73448100000000005</v>
      </c>
      <c r="U33">
        <v>336.167618</v>
      </c>
      <c r="V33">
        <v>2.8898999999999999</v>
      </c>
      <c r="W33">
        <v>11.386206</v>
      </c>
      <c r="X33">
        <v>68.490629999999996</v>
      </c>
      <c r="Y33">
        <v>0</v>
      </c>
      <c r="Z33">
        <v>18.939827000000001</v>
      </c>
      <c r="AA33">
        <v>40.601244999999999</v>
      </c>
      <c r="AB33">
        <v>42.033749999999998</v>
      </c>
      <c r="AC33">
        <v>20.343468000000001</v>
      </c>
      <c r="AD33">
        <v>9.5512510000000006</v>
      </c>
      <c r="AE33">
        <v>51.927025</v>
      </c>
      <c r="AF33">
        <v>8.3931009999999997</v>
      </c>
      <c r="AG33">
        <v>41.734237999999998</v>
      </c>
      <c r="AH33">
        <v>19.724074000000002</v>
      </c>
      <c r="AI33">
        <v>0</v>
      </c>
      <c r="AJ33">
        <v>0</v>
      </c>
      <c r="AK33">
        <v>56.844293</v>
      </c>
      <c r="AL33">
        <v>51.490312000000003</v>
      </c>
      <c r="AM33">
        <v>16.548590000000001</v>
      </c>
      <c r="AN33">
        <v>1.0358909999999999</v>
      </c>
      <c r="AO33">
        <v>0</v>
      </c>
      <c r="AP33">
        <v>0</v>
      </c>
      <c r="AQ33">
        <v>0</v>
      </c>
      <c r="AR33">
        <v>48.920226999999997</v>
      </c>
      <c r="AS33">
        <v>33.781224999999999</v>
      </c>
      <c r="AT33">
        <v>10.837149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63.918481999999997</v>
      </c>
      <c r="BA33">
        <f t="shared" si="1"/>
        <v>1869.027296</v>
      </c>
      <c r="BD33">
        <v>5.83</v>
      </c>
      <c r="BE33">
        <v>1.87</v>
      </c>
      <c r="BF33">
        <v>0</v>
      </c>
      <c r="BG33">
        <v>1.78</v>
      </c>
      <c r="BH33">
        <v>0</v>
      </c>
      <c r="BI33">
        <v>0.83</v>
      </c>
      <c r="BJ33">
        <v>0.41</v>
      </c>
      <c r="BK33">
        <v>1.71</v>
      </c>
      <c r="BL33">
        <v>0</v>
      </c>
      <c r="BM33">
        <v>0.19</v>
      </c>
      <c r="BN33">
        <v>0</v>
      </c>
      <c r="BO33">
        <v>3.64</v>
      </c>
      <c r="BP33">
        <v>0.23</v>
      </c>
      <c r="BQ33">
        <v>1.93</v>
      </c>
      <c r="BR33">
        <v>2.1</v>
      </c>
      <c r="BS33">
        <v>1.55</v>
      </c>
      <c r="BT33">
        <v>2.8603589999999999</v>
      </c>
      <c r="BU33">
        <v>1.2925979999999999</v>
      </c>
      <c r="BV33">
        <v>2.3179069999999999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2.0681569999999998</v>
      </c>
      <c r="CP33">
        <v>4.1018520000000001</v>
      </c>
      <c r="CQ33">
        <v>3.4124590000000001</v>
      </c>
      <c r="CR33">
        <v>0.79911500000000002</v>
      </c>
      <c r="CS33">
        <v>2.6908799999999999</v>
      </c>
      <c r="CT33">
        <v>2.457837</v>
      </c>
      <c r="CU33">
        <v>0</v>
      </c>
      <c r="CV33">
        <v>0.38121699999999997</v>
      </c>
      <c r="CW33">
        <v>1.2668820000000001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63.918481999999997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181.71956900000001</v>
      </c>
      <c r="L34">
        <v>233.371567</v>
      </c>
      <c r="M34">
        <v>90.858439000000004</v>
      </c>
      <c r="N34">
        <v>116.260677</v>
      </c>
      <c r="O34">
        <v>121.876716</v>
      </c>
      <c r="P34">
        <v>132.20540099999999</v>
      </c>
      <c r="Q34">
        <v>10.924208</v>
      </c>
      <c r="R34">
        <v>11.902246</v>
      </c>
      <c r="S34">
        <v>13.615489999999999</v>
      </c>
      <c r="T34">
        <v>0.73448100000000005</v>
      </c>
      <c r="U34">
        <v>336.167618</v>
      </c>
      <c r="V34">
        <v>2.8898999999999999</v>
      </c>
      <c r="W34">
        <v>11.386206</v>
      </c>
      <c r="X34">
        <v>68.490629999999996</v>
      </c>
      <c r="Y34">
        <v>0</v>
      </c>
      <c r="Z34">
        <v>18.939827000000001</v>
      </c>
      <c r="AA34">
        <v>40.601244999999999</v>
      </c>
      <c r="AB34">
        <v>42.033749999999998</v>
      </c>
      <c r="AC34">
        <v>20.343468000000001</v>
      </c>
      <c r="AD34">
        <v>9.5512510000000006</v>
      </c>
      <c r="AE34">
        <v>51.927025</v>
      </c>
      <c r="AF34">
        <v>8.3931009999999997</v>
      </c>
      <c r="AG34">
        <v>41.734237999999998</v>
      </c>
      <c r="AH34">
        <v>19.724074000000002</v>
      </c>
      <c r="AI34">
        <v>0</v>
      </c>
      <c r="AJ34">
        <v>0</v>
      </c>
      <c r="AK34">
        <v>56.844293</v>
      </c>
      <c r="AL34">
        <v>50.370956999999997</v>
      </c>
      <c r="AM34">
        <v>16.548590000000001</v>
      </c>
      <c r="AN34">
        <v>1.0358909999999999</v>
      </c>
      <c r="AO34">
        <v>0</v>
      </c>
      <c r="AP34">
        <v>0</v>
      </c>
      <c r="AQ34">
        <v>0</v>
      </c>
      <c r="AR34">
        <v>48.920226999999997</v>
      </c>
      <c r="AS34">
        <v>33.781224999999999</v>
      </c>
      <c r="AT34">
        <v>10.837149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63.918481999999997</v>
      </c>
      <c r="BA34">
        <f t="shared" si="1"/>
        <v>1867.9079410000002</v>
      </c>
      <c r="BD34">
        <v>5.83</v>
      </c>
      <c r="BE34">
        <v>1.87</v>
      </c>
      <c r="BF34">
        <v>0</v>
      </c>
      <c r="BG34">
        <v>1.78</v>
      </c>
      <c r="BH34">
        <v>0</v>
      </c>
      <c r="BI34">
        <v>0.83</v>
      </c>
      <c r="BJ34">
        <v>0.41</v>
      </c>
      <c r="BK34">
        <v>1.71</v>
      </c>
      <c r="BL34">
        <v>0</v>
      </c>
      <c r="BM34">
        <v>0.19</v>
      </c>
      <c r="BN34">
        <v>0</v>
      </c>
      <c r="BO34">
        <v>3.64</v>
      </c>
      <c r="BP34">
        <v>0.23</v>
      </c>
      <c r="BQ34">
        <v>1.93</v>
      </c>
      <c r="BR34">
        <v>2.1</v>
      </c>
      <c r="BS34">
        <v>1.55</v>
      </c>
      <c r="BT34">
        <v>2.8603589999999999</v>
      </c>
      <c r="BU34">
        <v>1.2925979999999999</v>
      </c>
      <c r="BV34">
        <v>2.3179069999999999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2.0681569999999998</v>
      </c>
      <c r="CP34">
        <v>4.1018520000000001</v>
      </c>
      <c r="CQ34">
        <v>3.4124590000000001</v>
      </c>
      <c r="CR34">
        <v>0.79911500000000002</v>
      </c>
      <c r="CS34">
        <v>2.6908799999999999</v>
      </c>
      <c r="CT34">
        <v>2.457837</v>
      </c>
      <c r="CU34">
        <v>0</v>
      </c>
      <c r="CV34">
        <v>0.38121699999999997</v>
      </c>
      <c r="CW34">
        <v>1.2668820000000001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63.918481999999997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181.96755400000001</v>
      </c>
      <c r="L35">
        <v>233.49559600000001</v>
      </c>
      <c r="M35">
        <v>90.858439000000004</v>
      </c>
      <c r="N35">
        <v>116.260677</v>
      </c>
      <c r="O35">
        <v>121.876716</v>
      </c>
      <c r="P35">
        <v>132.20540099999999</v>
      </c>
      <c r="Q35">
        <v>10.937768</v>
      </c>
      <c r="R35">
        <v>18.025424000000001</v>
      </c>
      <c r="S35">
        <v>13.941602</v>
      </c>
      <c r="T35">
        <v>0.73448100000000005</v>
      </c>
      <c r="U35">
        <v>336.167618</v>
      </c>
      <c r="V35">
        <v>2.8898999999999999</v>
      </c>
      <c r="W35">
        <v>11.386206</v>
      </c>
      <c r="X35">
        <v>68.490629999999996</v>
      </c>
      <c r="Y35">
        <v>0</v>
      </c>
      <c r="Z35">
        <v>18.939827000000001</v>
      </c>
      <c r="AA35">
        <v>40.601244999999999</v>
      </c>
      <c r="AB35">
        <v>42.033749999999998</v>
      </c>
      <c r="AC35">
        <v>20.343468000000001</v>
      </c>
      <c r="AD35">
        <v>9.5512510000000006</v>
      </c>
      <c r="AE35">
        <v>51.927025</v>
      </c>
      <c r="AF35">
        <v>8.3931009999999997</v>
      </c>
      <c r="AG35">
        <v>41.734237999999998</v>
      </c>
      <c r="AH35">
        <v>19.724074000000002</v>
      </c>
      <c r="AI35">
        <v>0</v>
      </c>
      <c r="AJ35">
        <v>0</v>
      </c>
      <c r="AK35">
        <v>56.844293</v>
      </c>
      <c r="AL35">
        <v>50.370956999999997</v>
      </c>
      <c r="AM35">
        <v>16.548590000000001</v>
      </c>
      <c r="AN35">
        <v>1.0358909999999999</v>
      </c>
      <c r="AO35">
        <v>0</v>
      </c>
      <c r="AP35">
        <v>0</v>
      </c>
      <c r="AQ35">
        <v>0</v>
      </c>
      <c r="AR35">
        <v>48.920226999999997</v>
      </c>
      <c r="AS35">
        <v>33.781224999999999</v>
      </c>
      <c r="AT35">
        <v>10.837149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78.968481999999995</v>
      </c>
      <c r="BA35">
        <f t="shared" si="1"/>
        <v>1889.792805</v>
      </c>
      <c r="BD35">
        <v>5.83</v>
      </c>
      <c r="BE35">
        <v>1.87</v>
      </c>
      <c r="BF35">
        <v>2.92</v>
      </c>
      <c r="BG35">
        <v>1.78</v>
      </c>
      <c r="BH35">
        <v>8.99</v>
      </c>
      <c r="BI35">
        <v>0.83</v>
      </c>
      <c r="BJ35">
        <v>0.41</v>
      </c>
      <c r="BK35">
        <v>1.71</v>
      </c>
      <c r="BL35">
        <v>0.85</v>
      </c>
      <c r="BM35">
        <v>0.19</v>
      </c>
      <c r="BN35">
        <v>2.29</v>
      </c>
      <c r="BO35">
        <v>3.64</v>
      </c>
      <c r="BP35">
        <v>0.23</v>
      </c>
      <c r="BQ35">
        <v>1.93</v>
      </c>
      <c r="BR35">
        <v>2.1</v>
      </c>
      <c r="BS35">
        <v>1.55</v>
      </c>
      <c r="BT35">
        <v>2.8603589999999999</v>
      </c>
      <c r="BU35">
        <v>1.2925979999999999</v>
      </c>
      <c r="BV35">
        <v>2.3179069999999999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2.0681569999999998</v>
      </c>
      <c r="CP35">
        <v>4.1018520000000001</v>
      </c>
      <c r="CQ35">
        <v>3.4124590000000001</v>
      </c>
      <c r="CR35">
        <v>0.79911500000000002</v>
      </c>
      <c r="CS35">
        <v>2.6908799999999999</v>
      </c>
      <c r="CT35">
        <v>2.457837</v>
      </c>
      <c r="CU35">
        <v>0</v>
      </c>
      <c r="CV35">
        <v>0.38121699999999997</v>
      </c>
      <c r="CW35">
        <v>1.2668820000000001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78.968481999999995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181.96755400000001</v>
      </c>
      <c r="L36">
        <v>233.49559600000001</v>
      </c>
      <c r="M36">
        <v>90.858439000000004</v>
      </c>
      <c r="N36">
        <v>116.260677</v>
      </c>
      <c r="O36">
        <v>121.876716</v>
      </c>
      <c r="P36">
        <v>132.20540099999999</v>
      </c>
      <c r="Q36">
        <v>10.937768</v>
      </c>
      <c r="R36">
        <v>18.025424000000001</v>
      </c>
      <c r="S36">
        <v>13.941602</v>
      </c>
      <c r="T36">
        <v>0.73448100000000005</v>
      </c>
      <c r="U36">
        <v>336.167618</v>
      </c>
      <c r="V36">
        <v>2.8898999999999999</v>
      </c>
      <c r="W36">
        <v>11.386206</v>
      </c>
      <c r="X36">
        <v>68.490629999999996</v>
      </c>
      <c r="Y36">
        <v>0</v>
      </c>
      <c r="Z36">
        <v>12.626550999999999</v>
      </c>
      <c r="AA36">
        <v>40.601244999999999</v>
      </c>
      <c r="AB36">
        <v>42.033749999999998</v>
      </c>
      <c r="AC36">
        <v>20.343468000000001</v>
      </c>
      <c r="AD36">
        <v>9.5512510000000006</v>
      </c>
      <c r="AE36">
        <v>51.927025</v>
      </c>
      <c r="AF36">
        <v>8.3931009999999997</v>
      </c>
      <c r="AG36">
        <v>41.734237999999998</v>
      </c>
      <c r="AH36">
        <v>19.724074000000002</v>
      </c>
      <c r="AI36">
        <v>0</v>
      </c>
      <c r="AJ36">
        <v>0</v>
      </c>
      <c r="AK36">
        <v>56.844293</v>
      </c>
      <c r="AL36">
        <v>50.370956999999997</v>
      </c>
      <c r="AM36">
        <v>16.548590000000001</v>
      </c>
      <c r="AN36">
        <v>1.0358909999999999</v>
      </c>
      <c r="AO36">
        <v>0</v>
      </c>
      <c r="AP36">
        <v>0</v>
      </c>
      <c r="AQ36">
        <v>0</v>
      </c>
      <c r="AR36">
        <v>48.920226999999997</v>
      </c>
      <c r="AS36">
        <v>33.781224999999999</v>
      </c>
      <c r="AT36">
        <v>10.837149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78.968481999999995</v>
      </c>
      <c r="BA36">
        <f t="shared" si="1"/>
        <v>1883.4795290000002</v>
      </c>
      <c r="BD36">
        <v>5.83</v>
      </c>
      <c r="BE36">
        <v>1.87</v>
      </c>
      <c r="BF36">
        <v>2.92</v>
      </c>
      <c r="BG36">
        <v>1.78</v>
      </c>
      <c r="BH36">
        <v>8.99</v>
      </c>
      <c r="BI36">
        <v>0.83</v>
      </c>
      <c r="BJ36">
        <v>0.41</v>
      </c>
      <c r="BK36">
        <v>1.71</v>
      </c>
      <c r="BL36">
        <v>0.85</v>
      </c>
      <c r="BM36">
        <v>0.19</v>
      </c>
      <c r="BN36">
        <v>2.29</v>
      </c>
      <c r="BO36">
        <v>3.64</v>
      </c>
      <c r="BP36">
        <v>0.23</v>
      </c>
      <c r="BQ36">
        <v>1.93</v>
      </c>
      <c r="BR36">
        <v>2.1</v>
      </c>
      <c r="BS36">
        <v>1.55</v>
      </c>
      <c r="BT36">
        <v>2.8603589999999999</v>
      </c>
      <c r="BU36">
        <v>1.2925979999999999</v>
      </c>
      <c r="BV36">
        <v>2.3179069999999999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2.0681569999999998</v>
      </c>
      <c r="CP36">
        <v>4.1018520000000001</v>
      </c>
      <c r="CQ36">
        <v>3.4124590000000001</v>
      </c>
      <c r="CR36">
        <v>0.79911500000000002</v>
      </c>
      <c r="CS36">
        <v>2.6908799999999999</v>
      </c>
      <c r="CT36">
        <v>2.457837</v>
      </c>
      <c r="CU36">
        <v>0</v>
      </c>
      <c r="CV36">
        <v>0.38121699999999997</v>
      </c>
      <c r="CW36">
        <v>1.2668820000000001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78.968481999999995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181.96755400000001</v>
      </c>
      <c r="L37">
        <v>233.49559600000001</v>
      </c>
      <c r="M37">
        <v>90.858439000000004</v>
      </c>
      <c r="N37">
        <v>116.260677</v>
      </c>
      <c r="O37">
        <v>121.876716</v>
      </c>
      <c r="P37">
        <v>132.20540099999999</v>
      </c>
      <c r="Q37">
        <v>10.937768</v>
      </c>
      <c r="R37">
        <v>18.025424000000001</v>
      </c>
      <c r="S37">
        <v>13.455519000000001</v>
      </c>
      <c r="T37">
        <v>0.73448100000000005</v>
      </c>
      <c r="U37">
        <v>336.167618</v>
      </c>
      <c r="V37">
        <v>2.8898999999999999</v>
      </c>
      <c r="W37">
        <v>11.386206</v>
      </c>
      <c r="X37">
        <v>68.490629999999996</v>
      </c>
      <c r="Y37">
        <v>0</v>
      </c>
      <c r="Z37">
        <v>12.626550999999999</v>
      </c>
      <c r="AA37">
        <v>40.601244999999999</v>
      </c>
      <c r="AB37">
        <v>42.033749999999998</v>
      </c>
      <c r="AC37">
        <v>20.343468000000001</v>
      </c>
      <c r="AD37">
        <v>9.5512510000000006</v>
      </c>
      <c r="AE37">
        <v>51.927025</v>
      </c>
      <c r="AF37">
        <v>8.3931009999999997</v>
      </c>
      <c r="AG37">
        <v>41.734237999999998</v>
      </c>
      <c r="AH37">
        <v>0</v>
      </c>
      <c r="AI37">
        <v>0</v>
      </c>
      <c r="AJ37">
        <v>0</v>
      </c>
      <c r="AK37">
        <v>56.844293</v>
      </c>
      <c r="AL37">
        <v>50.370956999999997</v>
      </c>
      <c r="AM37">
        <v>16.548590000000001</v>
      </c>
      <c r="AN37">
        <v>1.0358909999999999</v>
      </c>
      <c r="AO37">
        <v>0</v>
      </c>
      <c r="AP37">
        <v>8.0209170000000007</v>
      </c>
      <c r="AQ37">
        <v>0</v>
      </c>
      <c r="AR37">
        <v>48.920226999999997</v>
      </c>
      <c r="AS37">
        <v>33.781224999999999</v>
      </c>
      <c r="AT37">
        <v>10.837149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78.968481999999995</v>
      </c>
      <c r="BA37">
        <f t="shared" si="1"/>
        <v>1871.2902890000003</v>
      </c>
      <c r="BD37">
        <v>5.83</v>
      </c>
      <c r="BE37">
        <v>1.87</v>
      </c>
      <c r="BF37">
        <v>2.92</v>
      </c>
      <c r="BG37">
        <v>1.78</v>
      </c>
      <c r="BH37">
        <v>8.99</v>
      </c>
      <c r="BI37">
        <v>0.83</v>
      </c>
      <c r="BJ37">
        <v>0.41</v>
      </c>
      <c r="BK37">
        <v>1.71</v>
      </c>
      <c r="BL37">
        <v>0.85</v>
      </c>
      <c r="BM37">
        <v>0.19</v>
      </c>
      <c r="BN37">
        <v>2.29</v>
      </c>
      <c r="BO37">
        <v>3.64</v>
      </c>
      <c r="BP37">
        <v>0.23</v>
      </c>
      <c r="BQ37">
        <v>1.93</v>
      </c>
      <c r="BR37">
        <v>2.1</v>
      </c>
      <c r="BS37">
        <v>1.55</v>
      </c>
      <c r="BT37">
        <v>2.8603589999999999</v>
      </c>
      <c r="BU37">
        <v>1.2925979999999999</v>
      </c>
      <c r="BV37">
        <v>2.3179069999999999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2.0681569999999998</v>
      </c>
      <c r="CP37">
        <v>4.1018520000000001</v>
      </c>
      <c r="CQ37">
        <v>3.4124590000000001</v>
      </c>
      <c r="CR37">
        <v>0.79911500000000002</v>
      </c>
      <c r="CS37">
        <v>2.6908799999999999</v>
      </c>
      <c r="CT37">
        <v>2.457837</v>
      </c>
      <c r="CU37">
        <v>0</v>
      </c>
      <c r="CV37">
        <v>0</v>
      </c>
      <c r="CW37">
        <v>1.2668820000000001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78.968481999999995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181.96755400000001</v>
      </c>
      <c r="L38">
        <v>233.49559600000001</v>
      </c>
      <c r="M38">
        <v>90.858439000000004</v>
      </c>
      <c r="N38">
        <v>116.260677</v>
      </c>
      <c r="O38">
        <v>121.876716</v>
      </c>
      <c r="P38">
        <v>132.20540099999999</v>
      </c>
      <c r="Q38">
        <v>10.937768</v>
      </c>
      <c r="R38">
        <v>18.030781000000001</v>
      </c>
      <c r="S38">
        <v>13.455519000000001</v>
      </c>
      <c r="T38">
        <v>0.70798700000000003</v>
      </c>
      <c r="U38">
        <v>336.167618</v>
      </c>
      <c r="V38">
        <v>2.8898999999999999</v>
      </c>
      <c r="W38">
        <v>11.386206</v>
      </c>
      <c r="X38">
        <v>68.490629999999996</v>
      </c>
      <c r="Y38">
        <v>0</v>
      </c>
      <c r="Z38">
        <v>12.626550999999999</v>
      </c>
      <c r="AA38">
        <v>40.601244999999999</v>
      </c>
      <c r="AB38">
        <v>42.033749999999998</v>
      </c>
      <c r="AC38">
        <v>20.343468000000001</v>
      </c>
      <c r="AD38">
        <v>9.5512510000000006</v>
      </c>
      <c r="AE38">
        <v>51.927025</v>
      </c>
      <c r="AF38">
        <v>8.3931009999999997</v>
      </c>
      <c r="AG38">
        <v>41.734237999999998</v>
      </c>
      <c r="AH38">
        <v>0</v>
      </c>
      <c r="AI38">
        <v>0</v>
      </c>
      <c r="AJ38">
        <v>0</v>
      </c>
      <c r="AK38">
        <v>56.844293</v>
      </c>
      <c r="AL38">
        <v>50.370956999999997</v>
      </c>
      <c r="AM38">
        <v>16.548590000000001</v>
      </c>
      <c r="AN38">
        <v>1.0358909999999999</v>
      </c>
      <c r="AO38">
        <v>0</v>
      </c>
      <c r="AP38">
        <v>8.0209170000000007</v>
      </c>
      <c r="AQ38">
        <v>0</v>
      </c>
      <c r="AR38">
        <v>48.920226999999997</v>
      </c>
      <c r="AS38">
        <v>33.781224999999999</v>
      </c>
      <c r="AT38">
        <v>10.837149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78.968481999999995</v>
      </c>
      <c r="BA38">
        <f t="shared" si="1"/>
        <v>1871.2691520000003</v>
      </c>
      <c r="BD38">
        <v>5.83</v>
      </c>
      <c r="BE38">
        <v>1.87</v>
      </c>
      <c r="BF38">
        <v>2.92</v>
      </c>
      <c r="BG38">
        <v>1.78</v>
      </c>
      <c r="BH38">
        <v>8.99</v>
      </c>
      <c r="BI38">
        <v>0.83</v>
      </c>
      <c r="BJ38">
        <v>0.41</v>
      </c>
      <c r="BK38">
        <v>1.71</v>
      </c>
      <c r="BL38">
        <v>0.85</v>
      </c>
      <c r="BM38">
        <v>0.19</v>
      </c>
      <c r="BN38">
        <v>2.29</v>
      </c>
      <c r="BO38">
        <v>3.64</v>
      </c>
      <c r="BP38">
        <v>0.23</v>
      </c>
      <c r="BQ38">
        <v>1.93</v>
      </c>
      <c r="BR38">
        <v>2.1</v>
      </c>
      <c r="BS38">
        <v>1.55</v>
      </c>
      <c r="BT38">
        <v>2.8603589999999999</v>
      </c>
      <c r="BU38">
        <v>1.2925979999999999</v>
      </c>
      <c r="BV38">
        <v>2.3179069999999999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2.0681569999999998</v>
      </c>
      <c r="CP38">
        <v>4.1018520000000001</v>
      </c>
      <c r="CQ38">
        <v>3.4124590000000001</v>
      </c>
      <c r="CR38">
        <v>0.79911500000000002</v>
      </c>
      <c r="CS38">
        <v>2.6908799999999999</v>
      </c>
      <c r="CT38">
        <v>2.457837</v>
      </c>
      <c r="CU38">
        <v>0</v>
      </c>
      <c r="CV38">
        <v>0</v>
      </c>
      <c r="CW38">
        <v>1.2668820000000001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78.968481999999995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181.96755400000001</v>
      </c>
      <c r="L39">
        <v>233.49559600000001</v>
      </c>
      <c r="M39">
        <v>90.858439000000004</v>
      </c>
      <c r="N39">
        <v>116.260677</v>
      </c>
      <c r="O39">
        <v>121.876716</v>
      </c>
      <c r="P39">
        <v>132.20540099999999</v>
      </c>
      <c r="Q39">
        <v>11.632899</v>
      </c>
      <c r="R39">
        <v>18.291658000000002</v>
      </c>
      <c r="S39">
        <v>13.963307</v>
      </c>
      <c r="T39">
        <v>0.73663400000000001</v>
      </c>
      <c r="U39">
        <v>336.167618</v>
      </c>
      <c r="V39">
        <v>2.8898999999999999</v>
      </c>
      <c r="W39">
        <v>11.386206</v>
      </c>
      <c r="X39">
        <v>116.45410800000001</v>
      </c>
      <c r="Y39">
        <v>0</v>
      </c>
      <c r="Z39">
        <v>12.626550999999999</v>
      </c>
      <c r="AA39">
        <v>40.601244999999999</v>
      </c>
      <c r="AB39">
        <v>42.033749999999998</v>
      </c>
      <c r="AC39">
        <v>10.171735</v>
      </c>
      <c r="AD39">
        <v>19.102501</v>
      </c>
      <c r="AE39">
        <v>51.927025</v>
      </c>
      <c r="AF39">
        <v>8.3931009999999997</v>
      </c>
      <c r="AG39">
        <v>41.734237999999998</v>
      </c>
      <c r="AH39">
        <v>0</v>
      </c>
      <c r="AI39">
        <v>0</v>
      </c>
      <c r="AJ39">
        <v>0</v>
      </c>
      <c r="AK39">
        <v>56.844293</v>
      </c>
      <c r="AL39">
        <v>50.370956999999997</v>
      </c>
      <c r="AM39">
        <v>16.548590000000001</v>
      </c>
      <c r="AN39">
        <v>1.0358909999999999</v>
      </c>
      <c r="AO39">
        <v>0</v>
      </c>
      <c r="AP39">
        <v>8.0209170000000007</v>
      </c>
      <c r="AQ39">
        <v>0</v>
      </c>
      <c r="AR39">
        <v>48.920226999999997</v>
      </c>
      <c r="AS39">
        <v>34.344245000000001</v>
      </c>
      <c r="AT39">
        <v>10.837149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78.968481999999995</v>
      </c>
      <c r="BA39">
        <f t="shared" si="1"/>
        <v>1920.66761</v>
      </c>
      <c r="BD39">
        <v>5.83</v>
      </c>
      <c r="BE39">
        <v>1.87</v>
      </c>
      <c r="BF39">
        <v>2.92</v>
      </c>
      <c r="BG39">
        <v>1.78</v>
      </c>
      <c r="BH39">
        <v>8.99</v>
      </c>
      <c r="BI39">
        <v>0.83</v>
      </c>
      <c r="BJ39">
        <v>0.41</v>
      </c>
      <c r="BK39">
        <v>1.71</v>
      </c>
      <c r="BL39">
        <v>0.85</v>
      </c>
      <c r="BM39">
        <v>0.19</v>
      </c>
      <c r="BN39">
        <v>2.29</v>
      </c>
      <c r="BO39">
        <v>3.64</v>
      </c>
      <c r="BP39">
        <v>0.23</v>
      </c>
      <c r="BQ39">
        <v>1.93</v>
      </c>
      <c r="BR39">
        <v>2.1</v>
      </c>
      <c r="BS39">
        <v>1.55</v>
      </c>
      <c r="BT39">
        <v>2.8603589999999999</v>
      </c>
      <c r="BU39">
        <v>1.2925979999999999</v>
      </c>
      <c r="BV39">
        <v>2.3179069999999999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2.0681569999999998</v>
      </c>
      <c r="CP39">
        <v>4.1018520000000001</v>
      </c>
      <c r="CQ39">
        <v>3.4124590000000001</v>
      </c>
      <c r="CR39">
        <v>0.79911500000000002</v>
      </c>
      <c r="CS39">
        <v>2.6908799999999999</v>
      </c>
      <c r="CT39">
        <v>2.457837</v>
      </c>
      <c r="CU39">
        <v>0</v>
      </c>
      <c r="CV39">
        <v>0</v>
      </c>
      <c r="CW39">
        <v>1.2668820000000001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78.968481999999995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181.96755400000001</v>
      </c>
      <c r="L40">
        <v>233.57930500000001</v>
      </c>
      <c r="M40">
        <v>90.858439000000004</v>
      </c>
      <c r="N40">
        <v>116.260677</v>
      </c>
      <c r="O40">
        <v>121.876716</v>
      </c>
      <c r="P40">
        <v>132.20540099999999</v>
      </c>
      <c r="Q40">
        <v>11.632899</v>
      </c>
      <c r="R40">
        <v>18.291658000000002</v>
      </c>
      <c r="S40">
        <v>13.963307</v>
      </c>
      <c r="T40">
        <v>0.73777700000000002</v>
      </c>
      <c r="U40">
        <v>336.167618</v>
      </c>
      <c r="V40">
        <v>2.8898999999999999</v>
      </c>
      <c r="W40">
        <v>12.349506</v>
      </c>
      <c r="X40">
        <v>116.45410800000001</v>
      </c>
      <c r="Y40">
        <v>0</v>
      </c>
      <c r="Z40">
        <v>12.626550999999999</v>
      </c>
      <c r="AA40">
        <v>27.015747999999999</v>
      </c>
      <c r="AB40">
        <v>42.033749999999998</v>
      </c>
      <c r="AC40">
        <v>10.171735</v>
      </c>
      <c r="AD40">
        <v>19.102501</v>
      </c>
      <c r="AE40">
        <v>51.927025</v>
      </c>
      <c r="AF40">
        <v>8.3931009999999997</v>
      </c>
      <c r="AG40">
        <v>41.734237999999998</v>
      </c>
      <c r="AH40">
        <v>0</v>
      </c>
      <c r="AI40">
        <v>0</v>
      </c>
      <c r="AJ40">
        <v>0</v>
      </c>
      <c r="AK40">
        <v>56.844293</v>
      </c>
      <c r="AL40">
        <v>50.370956999999997</v>
      </c>
      <c r="AM40">
        <v>16.548590000000001</v>
      </c>
      <c r="AN40">
        <v>1.0358909999999999</v>
      </c>
      <c r="AO40">
        <v>0</v>
      </c>
      <c r="AP40">
        <v>8.0209170000000007</v>
      </c>
      <c r="AQ40">
        <v>0</v>
      </c>
      <c r="AR40">
        <v>51.047193999999998</v>
      </c>
      <c r="AS40">
        <v>34.344245000000001</v>
      </c>
      <c r="AT40">
        <v>10.837149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78.968481999999995</v>
      </c>
      <c r="BA40">
        <f t="shared" si="1"/>
        <v>1910.2572320000002</v>
      </c>
      <c r="BD40">
        <v>5.83</v>
      </c>
      <c r="BE40">
        <v>1.87</v>
      </c>
      <c r="BF40">
        <v>2.92</v>
      </c>
      <c r="BG40">
        <v>1.78</v>
      </c>
      <c r="BH40">
        <v>8.99</v>
      </c>
      <c r="BI40">
        <v>0.83</v>
      </c>
      <c r="BJ40">
        <v>0.41</v>
      </c>
      <c r="BK40">
        <v>1.71</v>
      </c>
      <c r="BL40">
        <v>0.85</v>
      </c>
      <c r="BM40">
        <v>0.19</v>
      </c>
      <c r="BN40">
        <v>2.29</v>
      </c>
      <c r="BO40">
        <v>3.64</v>
      </c>
      <c r="BP40">
        <v>0.23</v>
      </c>
      <c r="BQ40">
        <v>1.93</v>
      </c>
      <c r="BR40">
        <v>2.1</v>
      </c>
      <c r="BS40">
        <v>1.55</v>
      </c>
      <c r="BT40">
        <v>2.8603589999999999</v>
      </c>
      <c r="BU40">
        <v>1.2925979999999999</v>
      </c>
      <c r="BV40">
        <v>2.3179069999999999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2.0681569999999998</v>
      </c>
      <c r="CP40">
        <v>4.1018520000000001</v>
      </c>
      <c r="CQ40">
        <v>3.4124590000000001</v>
      </c>
      <c r="CR40">
        <v>0.79911500000000002</v>
      </c>
      <c r="CS40">
        <v>2.6908799999999999</v>
      </c>
      <c r="CT40">
        <v>2.457837</v>
      </c>
      <c r="CU40">
        <v>0</v>
      </c>
      <c r="CV40">
        <v>0</v>
      </c>
      <c r="CW40">
        <v>1.2668820000000001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78.968481999999995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181.96755400000001</v>
      </c>
      <c r="L41">
        <v>233.49559600000001</v>
      </c>
      <c r="M41">
        <v>90.858439000000004</v>
      </c>
      <c r="N41">
        <v>116.260677</v>
      </c>
      <c r="O41">
        <v>121.876716</v>
      </c>
      <c r="P41">
        <v>132.20540099999999</v>
      </c>
      <c r="Q41">
        <v>11.632899</v>
      </c>
      <c r="R41">
        <v>18.291658000000002</v>
      </c>
      <c r="S41">
        <v>13.963307</v>
      </c>
      <c r="T41">
        <v>0.73796799999999996</v>
      </c>
      <c r="U41">
        <v>336.167618</v>
      </c>
      <c r="V41">
        <v>2.8898999999999999</v>
      </c>
      <c r="W41">
        <v>18.846578999999998</v>
      </c>
      <c r="X41">
        <v>117.77392500000001</v>
      </c>
      <c r="Y41">
        <v>0</v>
      </c>
      <c r="Z41">
        <v>12.626550999999999</v>
      </c>
      <c r="AA41">
        <v>27.015747999999999</v>
      </c>
      <c r="AB41">
        <v>27.937411999999998</v>
      </c>
      <c r="AC41">
        <v>10.171735</v>
      </c>
      <c r="AD41">
        <v>19.102501</v>
      </c>
      <c r="AE41">
        <v>51.927025</v>
      </c>
      <c r="AF41">
        <v>8.3931009999999997</v>
      </c>
      <c r="AG41">
        <v>41.734237999999998</v>
      </c>
      <c r="AH41">
        <v>0</v>
      </c>
      <c r="AI41">
        <v>0</v>
      </c>
      <c r="AJ41">
        <v>0</v>
      </c>
      <c r="AK41">
        <v>56.844293</v>
      </c>
      <c r="AL41">
        <v>50.370956999999997</v>
      </c>
      <c r="AM41">
        <v>16.548590000000001</v>
      </c>
      <c r="AN41">
        <v>1.0358909999999999</v>
      </c>
      <c r="AO41">
        <v>0</v>
      </c>
      <c r="AP41">
        <v>0</v>
      </c>
      <c r="AQ41">
        <v>0</v>
      </c>
      <c r="AR41">
        <v>51.047193999999998</v>
      </c>
      <c r="AS41">
        <v>34.344245000000001</v>
      </c>
      <c r="AT41">
        <v>10.837149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78.947692999999987</v>
      </c>
      <c r="BA41">
        <f t="shared" si="1"/>
        <v>1895.85256</v>
      </c>
      <c r="BD41">
        <v>5.83</v>
      </c>
      <c r="BE41">
        <v>1.87</v>
      </c>
      <c r="BF41">
        <v>2.92</v>
      </c>
      <c r="BG41">
        <v>1.78</v>
      </c>
      <c r="BH41">
        <v>8.99</v>
      </c>
      <c r="BI41">
        <v>0.83</v>
      </c>
      <c r="BJ41">
        <v>0.41</v>
      </c>
      <c r="BK41">
        <v>1.71</v>
      </c>
      <c r="BL41">
        <v>0.85</v>
      </c>
      <c r="BM41">
        <v>0.19</v>
      </c>
      <c r="BN41">
        <v>2.29</v>
      </c>
      <c r="BO41">
        <v>3.64</v>
      </c>
      <c r="BP41">
        <v>0.23</v>
      </c>
      <c r="BQ41">
        <v>1.93</v>
      </c>
      <c r="BR41">
        <v>2.1</v>
      </c>
      <c r="BS41">
        <v>1.55</v>
      </c>
      <c r="BT41">
        <v>2.8603589999999999</v>
      </c>
      <c r="BU41">
        <v>1.2925979999999999</v>
      </c>
      <c r="BV41">
        <v>2.2971180000000002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2.0681569999999998</v>
      </c>
      <c r="CP41">
        <v>4.1018520000000001</v>
      </c>
      <c r="CQ41">
        <v>3.4124590000000001</v>
      </c>
      <c r="CR41">
        <v>0.79911500000000002</v>
      </c>
      <c r="CS41">
        <v>2.6908799999999999</v>
      </c>
      <c r="CT41">
        <v>2.457837</v>
      </c>
      <c r="CU41">
        <v>0</v>
      </c>
      <c r="CV41">
        <v>0</v>
      </c>
      <c r="CW41">
        <v>1.2668820000000001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78.947692999999987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181.96755400000001</v>
      </c>
      <c r="L42">
        <v>233.49559600000001</v>
      </c>
      <c r="M42">
        <v>90.858439000000004</v>
      </c>
      <c r="N42">
        <v>116.260677</v>
      </c>
      <c r="O42">
        <v>121.876716</v>
      </c>
      <c r="P42">
        <v>132.20540099999999</v>
      </c>
      <c r="Q42">
        <v>11.632899</v>
      </c>
      <c r="R42">
        <v>18.291658000000002</v>
      </c>
      <c r="S42">
        <v>13.963307</v>
      </c>
      <c r="T42">
        <v>0.73796799999999996</v>
      </c>
      <c r="U42">
        <v>336.167618</v>
      </c>
      <c r="V42">
        <v>6.6072110000000004</v>
      </c>
      <c r="W42">
        <v>18.846578999999998</v>
      </c>
      <c r="X42">
        <v>142.10180199999999</v>
      </c>
      <c r="Y42">
        <v>0</v>
      </c>
      <c r="Z42">
        <v>12.626550999999999</v>
      </c>
      <c r="AA42">
        <v>13.545925</v>
      </c>
      <c r="AB42">
        <v>27.937411999999998</v>
      </c>
      <c r="AC42">
        <v>10.171735</v>
      </c>
      <c r="AD42">
        <v>19.102501</v>
      </c>
      <c r="AE42">
        <v>51.927025</v>
      </c>
      <c r="AF42">
        <v>8.3931009999999997</v>
      </c>
      <c r="AG42">
        <v>41.734237999999998</v>
      </c>
      <c r="AH42">
        <v>0</v>
      </c>
      <c r="AI42">
        <v>0</v>
      </c>
      <c r="AJ42">
        <v>0</v>
      </c>
      <c r="AK42">
        <v>56.844293</v>
      </c>
      <c r="AL42">
        <v>50.370956999999997</v>
      </c>
      <c r="AM42">
        <v>16.548590000000001</v>
      </c>
      <c r="AN42">
        <v>1.0358909999999999</v>
      </c>
      <c r="AO42">
        <v>0</v>
      </c>
      <c r="AP42">
        <v>0</v>
      </c>
      <c r="AQ42">
        <v>0</v>
      </c>
      <c r="AR42">
        <v>48.920226999999997</v>
      </c>
      <c r="AS42">
        <v>34.344245000000001</v>
      </c>
      <c r="AT42">
        <v>10.837149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78.987692999999979</v>
      </c>
      <c r="BA42">
        <f t="shared" si="1"/>
        <v>1908.340958</v>
      </c>
      <c r="BD42">
        <v>5.83</v>
      </c>
      <c r="BE42">
        <v>1.87</v>
      </c>
      <c r="BF42">
        <v>2.92</v>
      </c>
      <c r="BG42">
        <v>1.78</v>
      </c>
      <c r="BH42">
        <v>8.99</v>
      </c>
      <c r="BI42">
        <v>0.86</v>
      </c>
      <c r="BJ42">
        <v>0.42</v>
      </c>
      <c r="BK42">
        <v>1.71</v>
      </c>
      <c r="BL42">
        <v>0.85</v>
      </c>
      <c r="BM42">
        <v>0.19</v>
      </c>
      <c r="BN42">
        <v>2.29</v>
      </c>
      <c r="BO42">
        <v>3.64</v>
      </c>
      <c r="BP42">
        <v>0.23</v>
      </c>
      <c r="BQ42">
        <v>1.93</v>
      </c>
      <c r="BR42">
        <v>2.1</v>
      </c>
      <c r="BS42">
        <v>1.55</v>
      </c>
      <c r="BT42">
        <v>2.8603589999999999</v>
      </c>
      <c r="BU42">
        <v>1.2925979999999999</v>
      </c>
      <c r="BV42">
        <v>2.2971180000000002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2.0681569999999998</v>
      </c>
      <c r="CP42">
        <v>4.1018520000000001</v>
      </c>
      <c r="CQ42">
        <v>3.4124590000000001</v>
      </c>
      <c r="CR42">
        <v>0.79911500000000002</v>
      </c>
      <c r="CS42">
        <v>2.6908799999999999</v>
      </c>
      <c r="CT42">
        <v>2.457837</v>
      </c>
      <c r="CU42">
        <v>0</v>
      </c>
      <c r="CV42">
        <v>0</v>
      </c>
      <c r="CW42">
        <v>1.2668820000000001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78.987692999999979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181.86658399999999</v>
      </c>
      <c r="L43">
        <v>233.428866</v>
      </c>
      <c r="M43">
        <v>90.858439000000004</v>
      </c>
      <c r="N43">
        <v>116.260677</v>
      </c>
      <c r="O43">
        <v>121.876716</v>
      </c>
      <c r="P43">
        <v>132.20540099999999</v>
      </c>
      <c r="Q43">
        <v>11.632899</v>
      </c>
      <c r="R43">
        <v>18.030781000000001</v>
      </c>
      <c r="S43">
        <v>13.963307</v>
      </c>
      <c r="T43">
        <v>0.73796799999999996</v>
      </c>
      <c r="U43">
        <v>336.167618</v>
      </c>
      <c r="V43">
        <v>7.5143180000000003</v>
      </c>
      <c r="W43">
        <v>30.375931999999999</v>
      </c>
      <c r="X43">
        <v>142.10180199999999</v>
      </c>
      <c r="Y43">
        <v>0</v>
      </c>
      <c r="Z43">
        <v>12.626550999999999</v>
      </c>
      <c r="AA43">
        <v>0</v>
      </c>
      <c r="AB43">
        <v>13.897798999999999</v>
      </c>
      <c r="AC43">
        <v>10.171735</v>
      </c>
      <c r="AD43">
        <v>9.5512510000000006</v>
      </c>
      <c r="AE43">
        <v>51.927025</v>
      </c>
      <c r="AF43">
        <v>8.3931009999999997</v>
      </c>
      <c r="AG43">
        <v>41.734237999999998</v>
      </c>
      <c r="AH43">
        <v>0</v>
      </c>
      <c r="AI43">
        <v>0</v>
      </c>
      <c r="AJ43">
        <v>0</v>
      </c>
      <c r="AK43">
        <v>56.844293</v>
      </c>
      <c r="AL43">
        <v>50.370956999999997</v>
      </c>
      <c r="AM43">
        <v>16.548590000000001</v>
      </c>
      <c r="AN43">
        <v>1.0358909999999999</v>
      </c>
      <c r="AO43">
        <v>0</v>
      </c>
      <c r="AP43">
        <v>0.37019600000000003</v>
      </c>
      <c r="AQ43">
        <v>0</v>
      </c>
      <c r="AR43">
        <v>48.920226999999997</v>
      </c>
      <c r="AS43">
        <v>33.781224999999999</v>
      </c>
      <c r="AT43">
        <v>10.837149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78.987692999999979</v>
      </c>
      <c r="BA43">
        <f t="shared" si="1"/>
        <v>1883.019229</v>
      </c>
      <c r="BD43">
        <v>5.83</v>
      </c>
      <c r="BE43">
        <v>1.87</v>
      </c>
      <c r="BF43">
        <v>2.92</v>
      </c>
      <c r="BG43">
        <v>1.78</v>
      </c>
      <c r="BH43">
        <v>8.99</v>
      </c>
      <c r="BI43">
        <v>0.86</v>
      </c>
      <c r="BJ43">
        <v>0.42</v>
      </c>
      <c r="BK43">
        <v>1.71</v>
      </c>
      <c r="BL43">
        <v>0.85</v>
      </c>
      <c r="BM43">
        <v>0.19</v>
      </c>
      <c r="BN43">
        <v>2.29</v>
      </c>
      <c r="BO43">
        <v>3.64</v>
      </c>
      <c r="BP43">
        <v>0.23</v>
      </c>
      <c r="BQ43">
        <v>1.93</v>
      </c>
      <c r="BR43">
        <v>2.1</v>
      </c>
      <c r="BS43">
        <v>1.55</v>
      </c>
      <c r="BT43">
        <v>2.8603589999999999</v>
      </c>
      <c r="BU43">
        <v>1.2925979999999999</v>
      </c>
      <c r="BV43">
        <v>2.2971180000000002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2.0681569999999998</v>
      </c>
      <c r="CP43">
        <v>4.1018520000000001</v>
      </c>
      <c r="CQ43">
        <v>3.4124590000000001</v>
      </c>
      <c r="CR43">
        <v>0.79911500000000002</v>
      </c>
      <c r="CS43">
        <v>2.6908799999999999</v>
      </c>
      <c r="CT43">
        <v>2.457837</v>
      </c>
      <c r="CU43">
        <v>0</v>
      </c>
      <c r="CV43">
        <v>0</v>
      </c>
      <c r="CW43">
        <v>1.257431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78.987692999999979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181.86658399999999</v>
      </c>
      <c r="L44">
        <v>233.428866</v>
      </c>
      <c r="M44">
        <v>90.858439000000004</v>
      </c>
      <c r="N44">
        <v>116.260677</v>
      </c>
      <c r="O44">
        <v>121.876716</v>
      </c>
      <c r="P44">
        <v>132.20540099999999</v>
      </c>
      <c r="Q44">
        <v>11.610347000000001</v>
      </c>
      <c r="R44">
        <v>22.754925</v>
      </c>
      <c r="S44">
        <v>13.963307</v>
      </c>
      <c r="T44">
        <v>0.73585400000000001</v>
      </c>
      <c r="U44">
        <v>336.167618</v>
      </c>
      <c r="V44">
        <v>13.100013000000001</v>
      </c>
      <c r="W44">
        <v>30.375931999999999</v>
      </c>
      <c r="X44">
        <v>142.10180199999999</v>
      </c>
      <c r="Y44">
        <v>0</v>
      </c>
      <c r="Z44">
        <v>12.626550999999999</v>
      </c>
      <c r="AA44">
        <v>0</v>
      </c>
      <c r="AB44">
        <v>13.897798999999999</v>
      </c>
      <c r="AC44">
        <v>10.171735</v>
      </c>
      <c r="AD44">
        <v>0</v>
      </c>
      <c r="AE44">
        <v>51.927025</v>
      </c>
      <c r="AF44">
        <v>8.3931009999999997</v>
      </c>
      <c r="AG44">
        <v>41.734237999999998</v>
      </c>
      <c r="AH44">
        <v>0</v>
      </c>
      <c r="AI44">
        <v>0</v>
      </c>
      <c r="AJ44">
        <v>0</v>
      </c>
      <c r="AK44">
        <v>56.844293</v>
      </c>
      <c r="AL44">
        <v>50.370956999999997</v>
      </c>
      <c r="AM44">
        <v>16.548590000000001</v>
      </c>
      <c r="AN44">
        <v>1.0358909999999999</v>
      </c>
      <c r="AO44">
        <v>0</v>
      </c>
      <c r="AP44">
        <v>0.37019600000000003</v>
      </c>
      <c r="AQ44">
        <v>0</v>
      </c>
      <c r="AR44">
        <v>48.920226999999997</v>
      </c>
      <c r="AS44">
        <v>33.781224999999999</v>
      </c>
      <c r="AT44">
        <v>10.837149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79.057693</v>
      </c>
      <c r="BA44">
        <f t="shared" si="1"/>
        <v>1883.8231509999998</v>
      </c>
      <c r="BD44">
        <v>5.83</v>
      </c>
      <c r="BE44">
        <v>1.87</v>
      </c>
      <c r="BF44">
        <v>2.92</v>
      </c>
      <c r="BG44">
        <v>1.78</v>
      </c>
      <c r="BH44">
        <v>8.99</v>
      </c>
      <c r="BI44">
        <v>0.91</v>
      </c>
      <c r="BJ44">
        <v>0.44</v>
      </c>
      <c r="BK44">
        <v>1.71</v>
      </c>
      <c r="BL44">
        <v>0.85</v>
      </c>
      <c r="BM44">
        <v>0.19</v>
      </c>
      <c r="BN44">
        <v>2.29</v>
      </c>
      <c r="BO44">
        <v>3.64</v>
      </c>
      <c r="BP44">
        <v>0.23</v>
      </c>
      <c r="BQ44">
        <v>1.93</v>
      </c>
      <c r="BR44">
        <v>2.1</v>
      </c>
      <c r="BS44">
        <v>1.55</v>
      </c>
      <c r="BT44">
        <v>2.8603589999999999</v>
      </c>
      <c r="BU44">
        <v>1.2925979999999999</v>
      </c>
      <c r="BV44">
        <v>2.2971180000000002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2.0681569999999998</v>
      </c>
      <c r="CP44">
        <v>4.1018520000000001</v>
      </c>
      <c r="CQ44">
        <v>3.4124590000000001</v>
      </c>
      <c r="CR44">
        <v>0.79911500000000002</v>
      </c>
      <c r="CS44">
        <v>2.6908799999999999</v>
      </c>
      <c r="CT44">
        <v>2.457837</v>
      </c>
      <c r="CU44">
        <v>0</v>
      </c>
      <c r="CV44">
        <v>0</v>
      </c>
      <c r="CW44">
        <v>1.257431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79.057693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181.86658399999999</v>
      </c>
      <c r="L45">
        <v>233.428866</v>
      </c>
      <c r="M45">
        <v>90.858439000000004</v>
      </c>
      <c r="N45">
        <v>116.260677</v>
      </c>
      <c r="O45">
        <v>121.876716</v>
      </c>
      <c r="P45">
        <v>132.20540099999999</v>
      </c>
      <c r="Q45">
        <v>11.610347000000001</v>
      </c>
      <c r="R45">
        <v>22.788066000000001</v>
      </c>
      <c r="S45">
        <v>13.963307</v>
      </c>
      <c r="T45">
        <v>0.73585400000000001</v>
      </c>
      <c r="U45">
        <v>336.167618</v>
      </c>
      <c r="V45">
        <v>13.100013000000001</v>
      </c>
      <c r="W45">
        <v>30.375931999999999</v>
      </c>
      <c r="X45">
        <v>142.10180199999999</v>
      </c>
      <c r="Y45">
        <v>0</v>
      </c>
      <c r="Z45">
        <v>12.626550999999999</v>
      </c>
      <c r="AA45">
        <v>0</v>
      </c>
      <c r="AB45">
        <v>13.897798999999999</v>
      </c>
      <c r="AC45">
        <v>0</v>
      </c>
      <c r="AD45">
        <v>0</v>
      </c>
      <c r="AE45">
        <v>34.499425000000002</v>
      </c>
      <c r="AF45">
        <v>8.3931009999999997</v>
      </c>
      <c r="AG45">
        <v>41.734237999999998</v>
      </c>
      <c r="AH45">
        <v>0</v>
      </c>
      <c r="AI45">
        <v>0</v>
      </c>
      <c r="AJ45">
        <v>0</v>
      </c>
      <c r="AK45">
        <v>56.844293</v>
      </c>
      <c r="AL45">
        <v>50.370956999999997</v>
      </c>
      <c r="AM45">
        <v>16.548590000000001</v>
      </c>
      <c r="AN45">
        <v>1.0358909999999999</v>
      </c>
      <c r="AO45">
        <v>0</v>
      </c>
      <c r="AP45">
        <v>0.37019600000000003</v>
      </c>
      <c r="AQ45">
        <v>0</v>
      </c>
      <c r="AR45">
        <v>48.920226999999997</v>
      </c>
      <c r="AS45">
        <v>33.781224999999999</v>
      </c>
      <c r="AT45">
        <v>10.837149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79.057693</v>
      </c>
      <c r="BA45">
        <f t="shared" si="1"/>
        <v>1856.2569570000001</v>
      </c>
      <c r="BD45">
        <v>5.83</v>
      </c>
      <c r="BE45">
        <v>1.87</v>
      </c>
      <c r="BF45">
        <v>2.92</v>
      </c>
      <c r="BG45">
        <v>1.78</v>
      </c>
      <c r="BH45">
        <v>8.99</v>
      </c>
      <c r="BI45">
        <v>0.91</v>
      </c>
      <c r="BJ45">
        <v>0.44</v>
      </c>
      <c r="BK45">
        <v>1.71</v>
      </c>
      <c r="BL45">
        <v>0.85</v>
      </c>
      <c r="BM45">
        <v>0.19</v>
      </c>
      <c r="BN45">
        <v>2.29</v>
      </c>
      <c r="BO45">
        <v>3.64</v>
      </c>
      <c r="BP45">
        <v>0.23</v>
      </c>
      <c r="BQ45">
        <v>1.93</v>
      </c>
      <c r="BR45">
        <v>2.1</v>
      </c>
      <c r="BS45">
        <v>1.55</v>
      </c>
      <c r="BT45">
        <v>2.8603589999999999</v>
      </c>
      <c r="BU45">
        <v>1.2925979999999999</v>
      </c>
      <c r="BV45">
        <v>2.2971180000000002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2.0681569999999998</v>
      </c>
      <c r="CP45">
        <v>4.1018520000000001</v>
      </c>
      <c r="CQ45">
        <v>3.4124590000000001</v>
      </c>
      <c r="CR45">
        <v>0.79911500000000002</v>
      </c>
      <c r="CS45">
        <v>2.6908799999999999</v>
      </c>
      <c r="CT45">
        <v>2.457837</v>
      </c>
      <c r="CU45">
        <v>0</v>
      </c>
      <c r="CV45">
        <v>0</v>
      </c>
      <c r="CW45">
        <v>1.2668820000000001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79.057693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181.86658399999999</v>
      </c>
      <c r="L46">
        <v>233.428866</v>
      </c>
      <c r="M46">
        <v>90.858439000000004</v>
      </c>
      <c r="N46">
        <v>116.260677</v>
      </c>
      <c r="O46">
        <v>121.876716</v>
      </c>
      <c r="P46">
        <v>132.20540099999999</v>
      </c>
      <c r="Q46">
        <v>11.610347000000001</v>
      </c>
      <c r="R46">
        <v>22.788066000000001</v>
      </c>
      <c r="S46">
        <v>13.963307</v>
      </c>
      <c r="T46">
        <v>0.73585400000000001</v>
      </c>
      <c r="U46">
        <v>336.167618</v>
      </c>
      <c r="V46">
        <v>13.100013000000001</v>
      </c>
      <c r="W46">
        <v>30.375931999999999</v>
      </c>
      <c r="X46">
        <v>142.10180199999999</v>
      </c>
      <c r="Y46">
        <v>0</v>
      </c>
      <c r="Z46">
        <v>12.626550999999999</v>
      </c>
      <c r="AA46">
        <v>0</v>
      </c>
      <c r="AB46">
        <v>0</v>
      </c>
      <c r="AC46">
        <v>0</v>
      </c>
      <c r="AD46">
        <v>0</v>
      </c>
      <c r="AE46">
        <v>34.499425000000002</v>
      </c>
      <c r="AF46">
        <v>8.3931009999999997</v>
      </c>
      <c r="AG46">
        <v>41.734237999999998</v>
      </c>
      <c r="AH46">
        <v>0</v>
      </c>
      <c r="AI46">
        <v>0</v>
      </c>
      <c r="AJ46">
        <v>0</v>
      </c>
      <c r="AK46">
        <v>56.844293</v>
      </c>
      <c r="AL46">
        <v>50.370956999999997</v>
      </c>
      <c r="AM46">
        <v>16.548590000000001</v>
      </c>
      <c r="AN46">
        <v>1.0358909999999999</v>
      </c>
      <c r="AO46">
        <v>0</v>
      </c>
      <c r="AP46">
        <v>0.37019600000000003</v>
      </c>
      <c r="AQ46">
        <v>0</v>
      </c>
      <c r="AR46">
        <v>48.920226999999997</v>
      </c>
      <c r="AS46">
        <v>33.781224999999999</v>
      </c>
      <c r="AT46">
        <v>10.837149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79.057693</v>
      </c>
      <c r="BA46">
        <f t="shared" si="1"/>
        <v>1842.359158</v>
      </c>
      <c r="BD46">
        <v>5.83</v>
      </c>
      <c r="BE46">
        <v>1.87</v>
      </c>
      <c r="BF46">
        <v>2.92</v>
      </c>
      <c r="BG46">
        <v>1.78</v>
      </c>
      <c r="BH46">
        <v>8.99</v>
      </c>
      <c r="BI46">
        <v>0.91</v>
      </c>
      <c r="BJ46">
        <v>0.44</v>
      </c>
      <c r="BK46">
        <v>1.71</v>
      </c>
      <c r="BL46">
        <v>0.85</v>
      </c>
      <c r="BM46">
        <v>0.19</v>
      </c>
      <c r="BN46">
        <v>2.29</v>
      </c>
      <c r="BO46">
        <v>3.64</v>
      </c>
      <c r="BP46">
        <v>0.23</v>
      </c>
      <c r="BQ46">
        <v>1.93</v>
      </c>
      <c r="BR46">
        <v>2.1</v>
      </c>
      <c r="BS46">
        <v>1.55</v>
      </c>
      <c r="BT46">
        <v>2.8603589999999999</v>
      </c>
      <c r="BU46">
        <v>1.2925979999999999</v>
      </c>
      <c r="BV46">
        <v>2.2971180000000002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2.0681569999999998</v>
      </c>
      <c r="CP46">
        <v>4.1018520000000001</v>
      </c>
      <c r="CQ46">
        <v>3.4124590000000001</v>
      </c>
      <c r="CR46">
        <v>0.79911500000000002</v>
      </c>
      <c r="CS46">
        <v>2.6908799999999999</v>
      </c>
      <c r="CT46">
        <v>2.457837</v>
      </c>
      <c r="CU46">
        <v>0</v>
      </c>
      <c r="CV46">
        <v>0</v>
      </c>
      <c r="CW46">
        <v>1.2668820000000001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79.057693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181.90025299999999</v>
      </c>
      <c r="L47">
        <v>233.530272</v>
      </c>
      <c r="M47">
        <v>90.858439000000004</v>
      </c>
      <c r="N47">
        <v>116.260677</v>
      </c>
      <c r="O47">
        <v>121.876716</v>
      </c>
      <c r="P47">
        <v>132.20540099999999</v>
      </c>
      <c r="Q47">
        <v>11.610347000000001</v>
      </c>
      <c r="R47">
        <v>22.498546000000001</v>
      </c>
      <c r="S47">
        <v>13.963307</v>
      </c>
      <c r="T47">
        <v>0.71645499999999995</v>
      </c>
      <c r="U47">
        <v>336.167618</v>
      </c>
      <c r="V47">
        <v>8.4755950000000002</v>
      </c>
      <c r="W47">
        <v>37.236747000000001</v>
      </c>
      <c r="X47">
        <v>123.350469</v>
      </c>
      <c r="Y47">
        <v>0</v>
      </c>
      <c r="Z47">
        <v>12.626550999999999</v>
      </c>
      <c r="AA47">
        <v>0</v>
      </c>
      <c r="AB47">
        <v>0</v>
      </c>
      <c r="AC47">
        <v>0</v>
      </c>
      <c r="AD47">
        <v>0</v>
      </c>
      <c r="AE47">
        <v>34.499425000000002</v>
      </c>
      <c r="AF47">
        <v>8.3931009999999997</v>
      </c>
      <c r="AG47">
        <v>41.734237999999998</v>
      </c>
      <c r="AH47">
        <v>0</v>
      </c>
      <c r="AI47">
        <v>0</v>
      </c>
      <c r="AJ47">
        <v>0</v>
      </c>
      <c r="AK47">
        <v>56.844293</v>
      </c>
      <c r="AL47">
        <v>50.370956999999997</v>
      </c>
      <c r="AM47">
        <v>16.548590000000001</v>
      </c>
      <c r="AN47">
        <v>1.0358909999999999</v>
      </c>
      <c r="AO47">
        <v>0</v>
      </c>
      <c r="AP47">
        <v>0.37019600000000003</v>
      </c>
      <c r="AQ47">
        <v>0</v>
      </c>
      <c r="AR47">
        <v>48.920226999999997</v>
      </c>
      <c r="AS47">
        <v>33.781224999999999</v>
      </c>
      <c r="AT47">
        <v>10.837149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79.076904999999982</v>
      </c>
      <c r="BA47">
        <f t="shared" si="1"/>
        <v>1825.6895900000002</v>
      </c>
      <c r="BD47">
        <v>5.83</v>
      </c>
      <c r="BE47">
        <v>1.87</v>
      </c>
      <c r="BF47">
        <v>2.92</v>
      </c>
      <c r="BG47">
        <v>1.78</v>
      </c>
      <c r="BH47">
        <v>8.99</v>
      </c>
      <c r="BI47">
        <v>0.91</v>
      </c>
      <c r="BJ47">
        <v>0.48</v>
      </c>
      <c r="BK47">
        <v>1.71</v>
      </c>
      <c r="BL47">
        <v>0.85</v>
      </c>
      <c r="BM47">
        <v>0.19</v>
      </c>
      <c r="BN47">
        <v>2.29</v>
      </c>
      <c r="BO47">
        <v>3.64</v>
      </c>
      <c r="BP47">
        <v>0.23</v>
      </c>
      <c r="BQ47">
        <v>1.93</v>
      </c>
      <c r="BR47">
        <v>2.1</v>
      </c>
      <c r="BS47">
        <v>1.55</v>
      </c>
      <c r="BT47">
        <v>2.8603589999999999</v>
      </c>
      <c r="BU47">
        <v>1.2925979999999999</v>
      </c>
      <c r="BV47">
        <v>2.2763300000000002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2.0681569999999998</v>
      </c>
      <c r="CP47">
        <v>4.1018520000000001</v>
      </c>
      <c r="CQ47">
        <v>3.4124590000000001</v>
      </c>
      <c r="CR47">
        <v>0.79911500000000002</v>
      </c>
      <c r="CS47">
        <v>2.6908799999999999</v>
      </c>
      <c r="CT47">
        <v>2.457837</v>
      </c>
      <c r="CU47">
        <v>0</v>
      </c>
      <c r="CV47">
        <v>0</v>
      </c>
      <c r="CW47">
        <v>1.2668820000000001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79.076904999999982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181.90025299999999</v>
      </c>
      <c r="L48">
        <v>233.530272</v>
      </c>
      <c r="M48">
        <v>90.858439000000004</v>
      </c>
      <c r="N48">
        <v>116.260677</v>
      </c>
      <c r="O48">
        <v>121.876716</v>
      </c>
      <c r="P48">
        <v>132.20540099999999</v>
      </c>
      <c r="Q48">
        <v>11.610347000000001</v>
      </c>
      <c r="R48">
        <v>22.498546000000001</v>
      </c>
      <c r="S48">
        <v>13.963307</v>
      </c>
      <c r="T48">
        <v>0.71645499999999995</v>
      </c>
      <c r="U48">
        <v>336.167618</v>
      </c>
      <c r="V48">
        <v>8.4755950000000002</v>
      </c>
      <c r="W48">
        <v>37.236747000000001</v>
      </c>
      <c r="X48">
        <v>123.350469</v>
      </c>
      <c r="Y48">
        <v>0</v>
      </c>
      <c r="Z48">
        <v>12.626550999999999</v>
      </c>
      <c r="AA48">
        <v>0</v>
      </c>
      <c r="AB48">
        <v>0</v>
      </c>
      <c r="AC48">
        <v>0</v>
      </c>
      <c r="AD48">
        <v>0</v>
      </c>
      <c r="AE48">
        <v>34.499425000000002</v>
      </c>
      <c r="AF48">
        <v>8.3931009999999997</v>
      </c>
      <c r="AG48">
        <v>41.734237999999998</v>
      </c>
      <c r="AH48">
        <v>0</v>
      </c>
      <c r="AI48">
        <v>0</v>
      </c>
      <c r="AJ48">
        <v>0</v>
      </c>
      <c r="AK48">
        <v>56.844293</v>
      </c>
      <c r="AL48">
        <v>50.370956999999997</v>
      </c>
      <c r="AM48">
        <v>16.548590000000001</v>
      </c>
      <c r="AN48">
        <v>1.0358909999999999</v>
      </c>
      <c r="AO48">
        <v>0</v>
      </c>
      <c r="AP48">
        <v>0.37019600000000003</v>
      </c>
      <c r="AQ48">
        <v>0</v>
      </c>
      <c r="AR48">
        <v>48.920226999999997</v>
      </c>
      <c r="AS48">
        <v>33.781224999999999</v>
      </c>
      <c r="AT48">
        <v>10.837149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79.096904999999992</v>
      </c>
      <c r="BA48">
        <f t="shared" si="1"/>
        <v>1825.7095900000004</v>
      </c>
      <c r="BD48">
        <v>5.83</v>
      </c>
      <c r="BE48">
        <v>1.87</v>
      </c>
      <c r="BF48">
        <v>2.92</v>
      </c>
      <c r="BG48">
        <v>1.78</v>
      </c>
      <c r="BH48">
        <v>8.99</v>
      </c>
      <c r="BI48">
        <v>0.91</v>
      </c>
      <c r="BJ48">
        <v>0.5</v>
      </c>
      <c r="BK48">
        <v>1.71</v>
      </c>
      <c r="BL48">
        <v>0.85</v>
      </c>
      <c r="BM48">
        <v>0.19</v>
      </c>
      <c r="BN48">
        <v>2.29</v>
      </c>
      <c r="BO48">
        <v>3.64</v>
      </c>
      <c r="BP48">
        <v>0.23</v>
      </c>
      <c r="BQ48">
        <v>1.93</v>
      </c>
      <c r="BR48">
        <v>2.1</v>
      </c>
      <c r="BS48">
        <v>1.55</v>
      </c>
      <c r="BT48">
        <v>2.8603589999999999</v>
      </c>
      <c r="BU48">
        <v>1.2925979999999999</v>
      </c>
      <c r="BV48">
        <v>2.2763300000000002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2.0681569999999998</v>
      </c>
      <c r="CP48">
        <v>4.1018520000000001</v>
      </c>
      <c r="CQ48">
        <v>3.4124590000000001</v>
      </c>
      <c r="CR48">
        <v>0.79911500000000002</v>
      </c>
      <c r="CS48">
        <v>2.6908799999999999</v>
      </c>
      <c r="CT48">
        <v>2.457837</v>
      </c>
      <c r="CU48">
        <v>0</v>
      </c>
      <c r="CV48">
        <v>0</v>
      </c>
      <c r="CW48">
        <v>1.2668820000000001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79.096904999999992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182.35666000000001</v>
      </c>
      <c r="L49">
        <v>233.530272</v>
      </c>
      <c r="M49">
        <v>90.858439000000004</v>
      </c>
      <c r="N49">
        <v>116.260677</v>
      </c>
      <c r="O49">
        <v>121.876716</v>
      </c>
      <c r="P49">
        <v>132.203292</v>
      </c>
      <c r="Q49">
        <v>11.610347000000001</v>
      </c>
      <c r="R49">
        <v>22.498546000000001</v>
      </c>
      <c r="S49">
        <v>13.963307</v>
      </c>
      <c r="T49">
        <v>0.71645499999999995</v>
      </c>
      <c r="U49">
        <v>336.167618</v>
      </c>
      <c r="V49">
        <v>8.4755950000000002</v>
      </c>
      <c r="W49">
        <v>37.236747000000001</v>
      </c>
      <c r="X49">
        <v>123.350469</v>
      </c>
      <c r="Y49">
        <v>0</v>
      </c>
      <c r="Z49">
        <v>12.626550999999999</v>
      </c>
      <c r="AA49">
        <v>0</v>
      </c>
      <c r="AB49">
        <v>0</v>
      </c>
      <c r="AC49">
        <v>0</v>
      </c>
      <c r="AD49">
        <v>0</v>
      </c>
      <c r="AE49">
        <v>34.499425000000002</v>
      </c>
      <c r="AF49">
        <v>8.3931009999999997</v>
      </c>
      <c r="AG49">
        <v>41.734237999999998</v>
      </c>
      <c r="AH49">
        <v>0</v>
      </c>
      <c r="AI49">
        <v>0</v>
      </c>
      <c r="AJ49">
        <v>0</v>
      </c>
      <c r="AK49">
        <v>56.844293</v>
      </c>
      <c r="AL49">
        <v>50.370956999999997</v>
      </c>
      <c r="AM49">
        <v>16.548590000000001</v>
      </c>
      <c r="AN49">
        <v>1.0358909999999999</v>
      </c>
      <c r="AO49">
        <v>0</v>
      </c>
      <c r="AP49">
        <v>0.37019600000000003</v>
      </c>
      <c r="AQ49">
        <v>0</v>
      </c>
      <c r="AR49">
        <v>48.920226999999997</v>
      </c>
      <c r="AS49">
        <v>33.781224999999999</v>
      </c>
      <c r="AT49">
        <v>10.837149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79.096904999999992</v>
      </c>
      <c r="BA49">
        <f t="shared" si="1"/>
        <v>1826.1638880000005</v>
      </c>
      <c r="BD49">
        <v>5.83</v>
      </c>
      <c r="BE49">
        <v>1.87</v>
      </c>
      <c r="BF49">
        <v>2.92</v>
      </c>
      <c r="BG49">
        <v>1.78</v>
      </c>
      <c r="BH49">
        <v>8.99</v>
      </c>
      <c r="BI49">
        <v>0.91</v>
      </c>
      <c r="BJ49">
        <v>0.5</v>
      </c>
      <c r="BK49">
        <v>1.71</v>
      </c>
      <c r="BL49">
        <v>0.85</v>
      </c>
      <c r="BM49">
        <v>0.19</v>
      </c>
      <c r="BN49">
        <v>2.29</v>
      </c>
      <c r="BO49">
        <v>3.64</v>
      </c>
      <c r="BP49">
        <v>0.23</v>
      </c>
      <c r="BQ49">
        <v>1.93</v>
      </c>
      <c r="BR49">
        <v>2.1</v>
      </c>
      <c r="BS49">
        <v>1.55</v>
      </c>
      <c r="BT49">
        <v>2.8603589999999999</v>
      </c>
      <c r="BU49">
        <v>1.2925979999999999</v>
      </c>
      <c r="BV49">
        <v>2.2763300000000002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2.0681569999999998</v>
      </c>
      <c r="CP49">
        <v>4.1018520000000001</v>
      </c>
      <c r="CQ49">
        <v>3.4124590000000001</v>
      </c>
      <c r="CR49">
        <v>0.79911500000000002</v>
      </c>
      <c r="CS49">
        <v>2.6908799999999999</v>
      </c>
      <c r="CT49">
        <v>2.457837</v>
      </c>
      <c r="CU49">
        <v>0</v>
      </c>
      <c r="CV49">
        <v>0</v>
      </c>
      <c r="CW49">
        <v>1.1554679999999999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79.096904999999992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182.35666000000001</v>
      </c>
      <c r="L50">
        <v>233.530272</v>
      </c>
      <c r="M50">
        <v>90.858439000000004</v>
      </c>
      <c r="N50">
        <v>116.260677</v>
      </c>
      <c r="O50">
        <v>121.876716</v>
      </c>
      <c r="P50">
        <v>132.203292</v>
      </c>
      <c r="Q50">
        <v>11.610347000000001</v>
      </c>
      <c r="R50">
        <v>22.498546000000001</v>
      </c>
      <c r="S50">
        <v>13.963307</v>
      </c>
      <c r="T50">
        <v>0.71645499999999995</v>
      </c>
      <c r="U50">
        <v>336.167618</v>
      </c>
      <c r="V50">
        <v>8.4755950000000002</v>
      </c>
      <c r="W50">
        <v>37.236747000000001</v>
      </c>
      <c r="X50">
        <v>123.350469</v>
      </c>
      <c r="Y50">
        <v>0</v>
      </c>
      <c r="Z50">
        <v>12.626550999999999</v>
      </c>
      <c r="AA50">
        <v>0</v>
      </c>
      <c r="AB50">
        <v>0</v>
      </c>
      <c r="AC50">
        <v>0</v>
      </c>
      <c r="AD50">
        <v>0</v>
      </c>
      <c r="AE50">
        <v>34.499425000000002</v>
      </c>
      <c r="AF50">
        <v>8.3931009999999997</v>
      </c>
      <c r="AG50">
        <v>41.734237999999998</v>
      </c>
      <c r="AH50">
        <v>0</v>
      </c>
      <c r="AI50">
        <v>0</v>
      </c>
      <c r="AJ50">
        <v>0</v>
      </c>
      <c r="AK50">
        <v>56.844293</v>
      </c>
      <c r="AL50">
        <v>50.370956999999997</v>
      </c>
      <c r="AM50">
        <v>16.548590000000001</v>
      </c>
      <c r="AN50">
        <v>1.0358909999999999</v>
      </c>
      <c r="AO50">
        <v>0</v>
      </c>
      <c r="AP50">
        <v>0.37019600000000003</v>
      </c>
      <c r="AQ50">
        <v>0</v>
      </c>
      <c r="AR50">
        <v>48.920226999999997</v>
      </c>
      <c r="AS50">
        <v>33.781224999999999</v>
      </c>
      <c r="AT50">
        <v>10.837149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79.096904999999992</v>
      </c>
      <c r="BA50">
        <f t="shared" si="1"/>
        <v>1826.1638880000005</v>
      </c>
      <c r="BD50">
        <v>5.83</v>
      </c>
      <c r="BE50">
        <v>1.87</v>
      </c>
      <c r="BF50">
        <v>2.92</v>
      </c>
      <c r="BG50">
        <v>1.78</v>
      </c>
      <c r="BH50">
        <v>8.99</v>
      </c>
      <c r="BI50">
        <v>0.91</v>
      </c>
      <c r="BJ50">
        <v>0.5</v>
      </c>
      <c r="BK50">
        <v>1.71</v>
      </c>
      <c r="BL50">
        <v>0.85</v>
      </c>
      <c r="BM50">
        <v>0.19</v>
      </c>
      <c r="BN50">
        <v>2.29</v>
      </c>
      <c r="BO50">
        <v>3.64</v>
      </c>
      <c r="BP50">
        <v>0.23</v>
      </c>
      <c r="BQ50">
        <v>1.93</v>
      </c>
      <c r="BR50">
        <v>2.1</v>
      </c>
      <c r="BS50">
        <v>1.55</v>
      </c>
      <c r="BT50">
        <v>2.8603589999999999</v>
      </c>
      <c r="BU50">
        <v>1.2925979999999999</v>
      </c>
      <c r="BV50">
        <v>2.2763300000000002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2.0681569999999998</v>
      </c>
      <c r="CP50">
        <v>4.1018520000000001</v>
      </c>
      <c r="CQ50">
        <v>3.4124590000000001</v>
      </c>
      <c r="CR50">
        <v>0.79911500000000002</v>
      </c>
      <c r="CS50">
        <v>2.6908799999999999</v>
      </c>
      <c r="CT50">
        <v>2.457837</v>
      </c>
      <c r="CU50">
        <v>0</v>
      </c>
      <c r="CV50">
        <v>0</v>
      </c>
      <c r="CW50">
        <v>1.1554679999999999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79.096904999999992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210.10797600000001</v>
      </c>
      <c r="L51">
        <v>269.66427499999998</v>
      </c>
      <c r="M51">
        <v>90.858439000000004</v>
      </c>
      <c r="N51">
        <v>116.260677</v>
      </c>
      <c r="O51">
        <v>121.876716</v>
      </c>
      <c r="P51">
        <v>132.203292</v>
      </c>
      <c r="Q51">
        <v>11.600909</v>
      </c>
      <c r="R51">
        <v>22.498546000000001</v>
      </c>
      <c r="S51">
        <v>13.643285000000001</v>
      </c>
      <c r="T51">
        <v>0.71491000000000005</v>
      </c>
      <c r="U51">
        <v>336.167618</v>
      </c>
      <c r="V51">
        <v>8.4755950000000002</v>
      </c>
      <c r="W51">
        <v>37.236747000000001</v>
      </c>
      <c r="X51">
        <v>123.350469</v>
      </c>
      <c r="Y51">
        <v>0</v>
      </c>
      <c r="Z51">
        <v>12.626550999999999</v>
      </c>
      <c r="AA51">
        <v>0</v>
      </c>
      <c r="AB51">
        <v>0</v>
      </c>
      <c r="AC51">
        <v>0</v>
      </c>
      <c r="AD51">
        <v>0</v>
      </c>
      <c r="AE51">
        <v>34.499425000000002</v>
      </c>
      <c r="AF51">
        <v>8.3931009999999997</v>
      </c>
      <c r="AG51">
        <v>41.734237999999998</v>
      </c>
      <c r="AH51">
        <v>0</v>
      </c>
      <c r="AI51">
        <v>0</v>
      </c>
      <c r="AJ51">
        <v>0</v>
      </c>
      <c r="AK51">
        <v>56.844293</v>
      </c>
      <c r="AL51">
        <v>50.370956999999997</v>
      </c>
      <c r="AM51">
        <v>16.548590000000001</v>
      </c>
      <c r="AN51">
        <v>1.0358909999999999</v>
      </c>
      <c r="AO51">
        <v>0</v>
      </c>
      <c r="AP51">
        <v>0.37019600000000003</v>
      </c>
      <c r="AQ51">
        <v>0</v>
      </c>
      <c r="AR51">
        <v>48.920226999999997</v>
      </c>
      <c r="AS51">
        <v>33.781224999999999</v>
      </c>
      <c r="AT51">
        <v>10.837149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79.076115999999985</v>
      </c>
      <c r="BA51">
        <f t="shared" si="1"/>
        <v>1889.6974130000003</v>
      </c>
      <c r="BD51">
        <v>5.83</v>
      </c>
      <c r="BE51">
        <v>1.87</v>
      </c>
      <c r="BF51">
        <v>2.92</v>
      </c>
      <c r="BG51">
        <v>1.78</v>
      </c>
      <c r="BH51">
        <v>8.99</v>
      </c>
      <c r="BI51">
        <v>0.91</v>
      </c>
      <c r="BJ51">
        <v>0.5</v>
      </c>
      <c r="BK51">
        <v>1.71</v>
      </c>
      <c r="BL51">
        <v>0.85</v>
      </c>
      <c r="BM51">
        <v>0.19</v>
      </c>
      <c r="BN51">
        <v>2.29</v>
      </c>
      <c r="BO51">
        <v>3.64</v>
      </c>
      <c r="BP51">
        <v>0.23</v>
      </c>
      <c r="BQ51">
        <v>1.93</v>
      </c>
      <c r="BR51">
        <v>2.1</v>
      </c>
      <c r="BS51">
        <v>1.55</v>
      </c>
      <c r="BT51">
        <v>2.8603589999999999</v>
      </c>
      <c r="BU51">
        <v>1.2925979999999999</v>
      </c>
      <c r="BV51">
        <v>2.255541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2.0681569999999998</v>
      </c>
      <c r="CP51">
        <v>4.1018520000000001</v>
      </c>
      <c r="CQ51">
        <v>3.4124590000000001</v>
      </c>
      <c r="CR51">
        <v>0.79911500000000002</v>
      </c>
      <c r="CS51">
        <v>2.6908799999999999</v>
      </c>
      <c r="CT51">
        <v>2.457837</v>
      </c>
      <c r="CU51">
        <v>0</v>
      </c>
      <c r="CV51">
        <v>0</v>
      </c>
      <c r="CW51">
        <v>1.031884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79.076115999999985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266.60493500000001</v>
      </c>
      <c r="L52">
        <v>269.66427499999998</v>
      </c>
      <c r="M52">
        <v>90.858439000000004</v>
      </c>
      <c r="N52">
        <v>116.260677</v>
      </c>
      <c r="O52">
        <v>121.876716</v>
      </c>
      <c r="P52">
        <v>132.203292</v>
      </c>
      <c r="Q52">
        <v>11.600909</v>
      </c>
      <c r="R52">
        <v>22.498546000000001</v>
      </c>
      <c r="S52">
        <v>13.643285000000001</v>
      </c>
      <c r="T52">
        <v>0.71491000000000005</v>
      </c>
      <c r="U52">
        <v>336.167618</v>
      </c>
      <c r="V52">
        <v>8.4755950000000002</v>
      </c>
      <c r="W52">
        <v>37.236747000000001</v>
      </c>
      <c r="X52">
        <v>123.350469</v>
      </c>
      <c r="Y52">
        <v>0</v>
      </c>
      <c r="Z52">
        <v>12.626550999999999</v>
      </c>
      <c r="AA52">
        <v>0</v>
      </c>
      <c r="AB52">
        <v>0</v>
      </c>
      <c r="AC52">
        <v>0</v>
      </c>
      <c r="AD52">
        <v>0</v>
      </c>
      <c r="AE52">
        <v>34.499425000000002</v>
      </c>
      <c r="AF52">
        <v>8.3931009999999997</v>
      </c>
      <c r="AG52">
        <v>41.734237999999998</v>
      </c>
      <c r="AH52">
        <v>0</v>
      </c>
      <c r="AI52">
        <v>0</v>
      </c>
      <c r="AJ52">
        <v>0</v>
      </c>
      <c r="AK52">
        <v>56.844293</v>
      </c>
      <c r="AL52">
        <v>50.370956999999997</v>
      </c>
      <c r="AM52">
        <v>16.548590000000001</v>
      </c>
      <c r="AN52">
        <v>1.0358909999999999</v>
      </c>
      <c r="AO52">
        <v>0</v>
      </c>
      <c r="AP52">
        <v>0.37019600000000003</v>
      </c>
      <c r="AQ52">
        <v>0</v>
      </c>
      <c r="AR52">
        <v>48.920226999999997</v>
      </c>
      <c r="AS52">
        <v>33.781224999999999</v>
      </c>
      <c r="AT52">
        <v>10.837149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79.076115999999985</v>
      </c>
      <c r="BA52">
        <f t="shared" si="1"/>
        <v>1946.1943720000002</v>
      </c>
      <c r="BD52">
        <v>5.83</v>
      </c>
      <c r="BE52">
        <v>1.87</v>
      </c>
      <c r="BF52">
        <v>2.92</v>
      </c>
      <c r="BG52">
        <v>1.78</v>
      </c>
      <c r="BH52">
        <v>8.99</v>
      </c>
      <c r="BI52">
        <v>0.91</v>
      </c>
      <c r="BJ52">
        <v>0.5</v>
      </c>
      <c r="BK52">
        <v>1.71</v>
      </c>
      <c r="BL52">
        <v>0.85</v>
      </c>
      <c r="BM52">
        <v>0.19</v>
      </c>
      <c r="BN52">
        <v>2.29</v>
      </c>
      <c r="BO52">
        <v>3.64</v>
      </c>
      <c r="BP52">
        <v>0.23</v>
      </c>
      <c r="BQ52">
        <v>1.93</v>
      </c>
      <c r="BR52">
        <v>2.1</v>
      </c>
      <c r="BS52">
        <v>1.55</v>
      </c>
      <c r="BT52">
        <v>2.8603589999999999</v>
      </c>
      <c r="BU52">
        <v>1.2925979999999999</v>
      </c>
      <c r="BV52">
        <v>2.255541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2.0681569999999998</v>
      </c>
      <c r="CP52">
        <v>4.1018520000000001</v>
      </c>
      <c r="CQ52">
        <v>3.4124590000000001</v>
      </c>
      <c r="CR52">
        <v>0.79911500000000002</v>
      </c>
      <c r="CS52">
        <v>2.6908799999999999</v>
      </c>
      <c r="CT52">
        <v>2.457837</v>
      </c>
      <c r="CU52">
        <v>0</v>
      </c>
      <c r="CV52">
        <v>0</v>
      </c>
      <c r="CW52">
        <v>1.031884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79.076115999999985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323.15109799999999</v>
      </c>
      <c r="L53">
        <v>269.66427499999998</v>
      </c>
      <c r="M53">
        <v>90.858439000000004</v>
      </c>
      <c r="N53">
        <v>116.260677</v>
      </c>
      <c r="O53">
        <v>121.876716</v>
      </c>
      <c r="P53">
        <v>132.203292</v>
      </c>
      <c r="Q53">
        <v>11.600909</v>
      </c>
      <c r="R53">
        <v>22.498546000000001</v>
      </c>
      <c r="S53">
        <v>13.643285000000001</v>
      </c>
      <c r="T53">
        <v>0.70799500000000004</v>
      </c>
      <c r="U53">
        <v>336.167618</v>
      </c>
      <c r="V53">
        <v>8.4755950000000002</v>
      </c>
      <c r="W53">
        <v>37.236747000000001</v>
      </c>
      <c r="X53">
        <v>123.350469</v>
      </c>
      <c r="Y53">
        <v>0</v>
      </c>
      <c r="Z53">
        <v>12.626550999999999</v>
      </c>
      <c r="AA53">
        <v>0</v>
      </c>
      <c r="AB53">
        <v>0</v>
      </c>
      <c r="AC53">
        <v>0</v>
      </c>
      <c r="AD53">
        <v>0</v>
      </c>
      <c r="AE53">
        <v>51.927025</v>
      </c>
      <c r="AF53">
        <v>8.3931009999999997</v>
      </c>
      <c r="AG53">
        <v>41.734237999999998</v>
      </c>
      <c r="AH53">
        <v>0</v>
      </c>
      <c r="AI53">
        <v>0</v>
      </c>
      <c r="AJ53">
        <v>0</v>
      </c>
      <c r="AK53">
        <v>56.844293</v>
      </c>
      <c r="AL53">
        <v>50.370956999999997</v>
      </c>
      <c r="AM53">
        <v>16.548590000000001</v>
      </c>
      <c r="AN53">
        <v>1.0358909999999999</v>
      </c>
      <c r="AO53">
        <v>0</v>
      </c>
      <c r="AP53">
        <v>0.37019600000000003</v>
      </c>
      <c r="AQ53">
        <v>0</v>
      </c>
      <c r="AR53">
        <v>48.920226999999997</v>
      </c>
      <c r="AS53">
        <v>33.781224999999999</v>
      </c>
      <c r="AT53">
        <v>10.837149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79.016115999999982</v>
      </c>
      <c r="BA53">
        <f t="shared" si="1"/>
        <v>2020.1012200000002</v>
      </c>
      <c r="BD53">
        <v>5.83</v>
      </c>
      <c r="BE53">
        <v>1.87</v>
      </c>
      <c r="BF53">
        <v>2.92</v>
      </c>
      <c r="BG53">
        <v>1.78</v>
      </c>
      <c r="BH53">
        <v>8.99</v>
      </c>
      <c r="BI53">
        <v>0.91</v>
      </c>
      <c r="BJ53">
        <v>0.44</v>
      </c>
      <c r="BK53">
        <v>1.71</v>
      </c>
      <c r="BL53">
        <v>0.85</v>
      </c>
      <c r="BM53">
        <v>0.19</v>
      </c>
      <c r="BN53">
        <v>2.29</v>
      </c>
      <c r="BO53">
        <v>3.64</v>
      </c>
      <c r="BP53">
        <v>0.23</v>
      </c>
      <c r="BQ53">
        <v>1.93</v>
      </c>
      <c r="BR53">
        <v>2.1</v>
      </c>
      <c r="BS53">
        <v>1.55</v>
      </c>
      <c r="BT53">
        <v>2.8603589999999999</v>
      </c>
      <c r="BU53">
        <v>1.2925979999999999</v>
      </c>
      <c r="BV53">
        <v>2.255541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2.0681569999999998</v>
      </c>
      <c r="CP53">
        <v>4.1018520000000001</v>
      </c>
      <c r="CQ53">
        <v>3.4124590000000001</v>
      </c>
      <c r="CR53">
        <v>0.79911500000000002</v>
      </c>
      <c r="CS53">
        <v>2.6908799999999999</v>
      </c>
      <c r="CT53">
        <v>2.457837</v>
      </c>
      <c r="CU53">
        <v>0</v>
      </c>
      <c r="CV53">
        <v>0</v>
      </c>
      <c r="CW53">
        <v>1.031884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79.016115999999982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363.876035</v>
      </c>
      <c r="L54">
        <v>269.66427499999998</v>
      </c>
      <c r="M54">
        <v>90.858439000000004</v>
      </c>
      <c r="N54">
        <v>116.260677</v>
      </c>
      <c r="O54">
        <v>121.876716</v>
      </c>
      <c r="P54">
        <v>132.203292</v>
      </c>
      <c r="Q54">
        <v>11.600909</v>
      </c>
      <c r="R54">
        <v>22.498546000000001</v>
      </c>
      <c r="S54">
        <v>13.643285000000001</v>
      </c>
      <c r="T54">
        <v>0.70799500000000004</v>
      </c>
      <c r="U54">
        <v>336.167618</v>
      </c>
      <c r="V54">
        <v>8.4755950000000002</v>
      </c>
      <c r="W54">
        <v>37.236747000000001</v>
      </c>
      <c r="X54">
        <v>123.350469</v>
      </c>
      <c r="Y54">
        <v>0</v>
      </c>
      <c r="Z54">
        <v>12.626550999999999</v>
      </c>
      <c r="AA54">
        <v>0</v>
      </c>
      <c r="AB54">
        <v>0</v>
      </c>
      <c r="AC54">
        <v>0</v>
      </c>
      <c r="AD54">
        <v>0</v>
      </c>
      <c r="AE54">
        <v>51.927025</v>
      </c>
      <c r="AF54">
        <v>8.3931009999999997</v>
      </c>
      <c r="AG54">
        <v>41.734237999999998</v>
      </c>
      <c r="AH54">
        <v>0</v>
      </c>
      <c r="AI54">
        <v>0</v>
      </c>
      <c r="AJ54">
        <v>0</v>
      </c>
      <c r="AK54">
        <v>56.844293</v>
      </c>
      <c r="AL54">
        <v>50.370956999999997</v>
      </c>
      <c r="AM54">
        <v>16.548590000000001</v>
      </c>
      <c r="AN54">
        <v>1.0358909999999999</v>
      </c>
      <c r="AO54">
        <v>0</v>
      </c>
      <c r="AP54">
        <v>0.37019600000000003</v>
      </c>
      <c r="AQ54">
        <v>0</v>
      </c>
      <c r="AR54">
        <v>51.047193999999998</v>
      </c>
      <c r="AS54">
        <v>33.781224999999999</v>
      </c>
      <c r="AT54">
        <v>10.837149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78.936115999999998</v>
      </c>
      <c r="BA54">
        <f t="shared" si="1"/>
        <v>2062.8731240000002</v>
      </c>
      <c r="BD54">
        <v>5.83</v>
      </c>
      <c r="BE54">
        <v>1.87</v>
      </c>
      <c r="BF54">
        <v>2.92</v>
      </c>
      <c r="BG54">
        <v>1.78</v>
      </c>
      <c r="BH54">
        <v>8.99</v>
      </c>
      <c r="BI54">
        <v>0.85</v>
      </c>
      <c r="BJ54">
        <v>0.42</v>
      </c>
      <c r="BK54">
        <v>1.71</v>
      </c>
      <c r="BL54">
        <v>0.85</v>
      </c>
      <c r="BM54">
        <v>0.19</v>
      </c>
      <c r="BN54">
        <v>2.29</v>
      </c>
      <c r="BO54">
        <v>3.64</v>
      </c>
      <c r="BP54">
        <v>0.23</v>
      </c>
      <c r="BQ54">
        <v>1.93</v>
      </c>
      <c r="BR54">
        <v>2.1</v>
      </c>
      <c r="BS54">
        <v>1.55</v>
      </c>
      <c r="BT54">
        <v>2.8603589999999999</v>
      </c>
      <c r="BU54">
        <v>1.2925979999999999</v>
      </c>
      <c r="BV54">
        <v>2.255541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2.0681569999999998</v>
      </c>
      <c r="CP54">
        <v>4.1018520000000001</v>
      </c>
      <c r="CQ54">
        <v>3.4124590000000001</v>
      </c>
      <c r="CR54">
        <v>0.79911500000000002</v>
      </c>
      <c r="CS54">
        <v>2.6908799999999999</v>
      </c>
      <c r="CT54">
        <v>2.457837</v>
      </c>
      <c r="CU54">
        <v>0</v>
      </c>
      <c r="CV54">
        <v>0</v>
      </c>
      <c r="CW54">
        <v>1.031884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78.936115999999998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363.876035</v>
      </c>
      <c r="L55">
        <v>233.60223199999999</v>
      </c>
      <c r="M55">
        <v>90.858439000000004</v>
      </c>
      <c r="N55">
        <v>116.260677</v>
      </c>
      <c r="O55">
        <v>121.876716</v>
      </c>
      <c r="P55">
        <v>132.203292</v>
      </c>
      <c r="Q55">
        <v>11.563594999999999</v>
      </c>
      <c r="R55">
        <v>22.498546000000001</v>
      </c>
      <c r="S55">
        <v>13.195713</v>
      </c>
      <c r="T55">
        <v>0.70799500000000004</v>
      </c>
      <c r="U55">
        <v>336.167618</v>
      </c>
      <c r="V55">
        <v>11.133482000000001</v>
      </c>
      <c r="W55">
        <v>43.854232000000003</v>
      </c>
      <c r="X55">
        <v>142.10180199999999</v>
      </c>
      <c r="Y55">
        <v>0</v>
      </c>
      <c r="Z55">
        <v>12.626550999999999</v>
      </c>
      <c r="AA55">
        <v>0</v>
      </c>
      <c r="AB55">
        <v>0</v>
      </c>
      <c r="AC55">
        <v>0</v>
      </c>
      <c r="AD55">
        <v>0</v>
      </c>
      <c r="AE55">
        <v>51.927025</v>
      </c>
      <c r="AF55">
        <v>8.3931009999999997</v>
      </c>
      <c r="AG55">
        <v>41.734237999999998</v>
      </c>
      <c r="AH55">
        <v>0</v>
      </c>
      <c r="AI55">
        <v>0</v>
      </c>
      <c r="AJ55">
        <v>0</v>
      </c>
      <c r="AK55">
        <v>56.844293</v>
      </c>
      <c r="AL55">
        <v>38.617733999999999</v>
      </c>
      <c r="AM55">
        <v>16.548590000000001</v>
      </c>
      <c r="AN55">
        <v>1.0358909999999999</v>
      </c>
      <c r="AO55">
        <v>0</v>
      </c>
      <c r="AP55">
        <v>0</v>
      </c>
      <c r="AQ55">
        <v>0</v>
      </c>
      <c r="AR55">
        <v>51.047193999999998</v>
      </c>
      <c r="AS55">
        <v>33.781224999999999</v>
      </c>
      <c r="AT55">
        <v>10.837149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78.780203</v>
      </c>
      <c r="BA55">
        <f t="shared" si="1"/>
        <v>2042.0735679999998</v>
      </c>
      <c r="BD55">
        <v>5.83</v>
      </c>
      <c r="BE55">
        <v>1.87</v>
      </c>
      <c r="BF55">
        <v>2.92</v>
      </c>
      <c r="BG55">
        <v>1.78</v>
      </c>
      <c r="BH55">
        <v>8.99</v>
      </c>
      <c r="BI55">
        <v>0.85</v>
      </c>
      <c r="BJ55">
        <v>0.42</v>
      </c>
      <c r="BK55">
        <v>1.71</v>
      </c>
      <c r="BL55">
        <v>0.85</v>
      </c>
      <c r="BM55">
        <v>0.19</v>
      </c>
      <c r="BN55">
        <v>2.29</v>
      </c>
      <c r="BO55">
        <v>3.64</v>
      </c>
      <c r="BP55">
        <v>0.23</v>
      </c>
      <c r="BQ55">
        <v>1.93</v>
      </c>
      <c r="BR55">
        <v>2.1</v>
      </c>
      <c r="BS55">
        <v>1.55</v>
      </c>
      <c r="BT55">
        <v>2.8603589999999999</v>
      </c>
      <c r="BU55">
        <v>1.2925979999999999</v>
      </c>
      <c r="BV55">
        <v>2.099628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2.0681569999999998</v>
      </c>
      <c r="CP55">
        <v>4.1018520000000001</v>
      </c>
      <c r="CQ55">
        <v>3.4124590000000001</v>
      </c>
      <c r="CR55">
        <v>0.79911500000000002</v>
      </c>
      <c r="CS55">
        <v>2.6908799999999999</v>
      </c>
      <c r="CT55">
        <v>2.457837</v>
      </c>
      <c r="CU55">
        <v>0</v>
      </c>
      <c r="CV55">
        <v>0</v>
      </c>
      <c r="CW55">
        <v>1.173983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78.780203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363.62429200000003</v>
      </c>
      <c r="L56">
        <v>233.48929699999999</v>
      </c>
      <c r="M56">
        <v>90.858439000000004</v>
      </c>
      <c r="N56">
        <v>116.260677</v>
      </c>
      <c r="O56">
        <v>121.876716</v>
      </c>
      <c r="P56">
        <v>132.203292</v>
      </c>
      <c r="Q56">
        <v>11.563594999999999</v>
      </c>
      <c r="R56">
        <v>22.498546000000001</v>
      </c>
      <c r="S56">
        <v>13.195713</v>
      </c>
      <c r="T56">
        <v>0.70799500000000004</v>
      </c>
      <c r="U56">
        <v>336.167618</v>
      </c>
      <c r="V56">
        <v>13.100013000000001</v>
      </c>
      <c r="W56">
        <v>43.854232000000003</v>
      </c>
      <c r="X56">
        <v>142.10180199999999</v>
      </c>
      <c r="Y56">
        <v>0</v>
      </c>
      <c r="Z56">
        <v>12.626550999999999</v>
      </c>
      <c r="AA56">
        <v>0</v>
      </c>
      <c r="AB56">
        <v>0</v>
      </c>
      <c r="AC56">
        <v>0</v>
      </c>
      <c r="AD56">
        <v>0</v>
      </c>
      <c r="AE56">
        <v>51.927025</v>
      </c>
      <c r="AF56">
        <v>8.3931009999999997</v>
      </c>
      <c r="AG56">
        <v>41.734237999999998</v>
      </c>
      <c r="AH56">
        <v>0</v>
      </c>
      <c r="AI56">
        <v>0</v>
      </c>
      <c r="AJ56">
        <v>0</v>
      </c>
      <c r="AK56">
        <v>56.844293</v>
      </c>
      <c r="AL56">
        <v>38.617733999999999</v>
      </c>
      <c r="AM56">
        <v>16.548590000000001</v>
      </c>
      <c r="AN56">
        <v>1.0358909999999999</v>
      </c>
      <c r="AO56">
        <v>0</v>
      </c>
      <c r="AP56">
        <v>0</v>
      </c>
      <c r="AQ56">
        <v>0</v>
      </c>
      <c r="AR56">
        <v>48.920226999999997</v>
      </c>
      <c r="AS56">
        <v>33.781224999999999</v>
      </c>
      <c r="AT56">
        <v>10.837149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78.780203</v>
      </c>
      <c r="BA56">
        <f t="shared" si="1"/>
        <v>2041.548454</v>
      </c>
      <c r="BD56">
        <v>5.83</v>
      </c>
      <c r="BE56">
        <v>1.87</v>
      </c>
      <c r="BF56">
        <v>2.92</v>
      </c>
      <c r="BG56">
        <v>1.78</v>
      </c>
      <c r="BH56">
        <v>8.99</v>
      </c>
      <c r="BI56">
        <v>0.85</v>
      </c>
      <c r="BJ56">
        <v>0.42</v>
      </c>
      <c r="BK56">
        <v>1.71</v>
      </c>
      <c r="BL56">
        <v>0.85</v>
      </c>
      <c r="BM56">
        <v>0.19</v>
      </c>
      <c r="BN56">
        <v>2.29</v>
      </c>
      <c r="BO56">
        <v>3.64</v>
      </c>
      <c r="BP56">
        <v>0.23</v>
      </c>
      <c r="BQ56">
        <v>1.93</v>
      </c>
      <c r="BR56">
        <v>2.1</v>
      </c>
      <c r="BS56">
        <v>1.55</v>
      </c>
      <c r="BT56">
        <v>2.8603589999999999</v>
      </c>
      <c r="BU56">
        <v>1.2925979999999999</v>
      </c>
      <c r="BV56">
        <v>2.099628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2.0681569999999998</v>
      </c>
      <c r="CP56">
        <v>4.1018520000000001</v>
      </c>
      <c r="CQ56">
        <v>3.4124590000000001</v>
      </c>
      <c r="CR56">
        <v>0.79911500000000002</v>
      </c>
      <c r="CS56">
        <v>2.6908799999999999</v>
      </c>
      <c r="CT56">
        <v>2.457837</v>
      </c>
      <c r="CU56">
        <v>0</v>
      </c>
      <c r="CV56">
        <v>0</v>
      </c>
      <c r="CW56">
        <v>1.173983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78.780203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363.52914299999998</v>
      </c>
      <c r="L57">
        <v>233.48929699999999</v>
      </c>
      <c r="M57">
        <v>90.858439000000004</v>
      </c>
      <c r="N57">
        <v>116.260677</v>
      </c>
      <c r="O57">
        <v>121.876716</v>
      </c>
      <c r="P57">
        <v>132.203292</v>
      </c>
      <c r="Q57">
        <v>11.563594999999999</v>
      </c>
      <c r="R57">
        <v>22.498546000000001</v>
      </c>
      <c r="S57">
        <v>13.195713</v>
      </c>
      <c r="T57">
        <v>0.70799500000000004</v>
      </c>
      <c r="U57">
        <v>336.167618</v>
      </c>
      <c r="V57">
        <v>13.100013000000001</v>
      </c>
      <c r="W57">
        <v>23.616070000000001</v>
      </c>
      <c r="X57">
        <v>94.142538000000002</v>
      </c>
      <c r="Y57">
        <v>0</v>
      </c>
      <c r="Z57">
        <v>12.626550999999999</v>
      </c>
      <c r="AA57">
        <v>0</v>
      </c>
      <c r="AB57">
        <v>0</v>
      </c>
      <c r="AC57">
        <v>0</v>
      </c>
      <c r="AD57">
        <v>0</v>
      </c>
      <c r="AE57">
        <v>51.927025</v>
      </c>
      <c r="AF57">
        <v>8.3931009999999997</v>
      </c>
      <c r="AG57">
        <v>41.734237999999998</v>
      </c>
      <c r="AH57">
        <v>24.359231999999999</v>
      </c>
      <c r="AI57">
        <v>0</v>
      </c>
      <c r="AJ57">
        <v>0</v>
      </c>
      <c r="AK57">
        <v>56.844293</v>
      </c>
      <c r="AL57">
        <v>38.617733999999999</v>
      </c>
      <c r="AM57">
        <v>16.548590000000001</v>
      </c>
      <c r="AN57">
        <v>1.0358909999999999</v>
      </c>
      <c r="AO57">
        <v>0</v>
      </c>
      <c r="AP57">
        <v>0</v>
      </c>
      <c r="AQ57">
        <v>0</v>
      </c>
      <c r="AR57">
        <v>48.920226999999997</v>
      </c>
      <c r="AS57">
        <v>33.781224999999999</v>
      </c>
      <c r="AT57">
        <v>10.837149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78.680529000000007</v>
      </c>
      <c r="BA57">
        <f t="shared" si="1"/>
        <v>1997.515437</v>
      </c>
      <c r="BD57">
        <v>5.83</v>
      </c>
      <c r="BE57">
        <v>1.87</v>
      </c>
      <c r="BF57">
        <v>2.92</v>
      </c>
      <c r="BG57">
        <v>1.78</v>
      </c>
      <c r="BH57">
        <v>8.99</v>
      </c>
      <c r="BI57">
        <v>0.85</v>
      </c>
      <c r="BJ57">
        <v>0.42</v>
      </c>
      <c r="BK57">
        <v>1.71</v>
      </c>
      <c r="BL57">
        <v>0.85</v>
      </c>
      <c r="BM57">
        <v>0.19</v>
      </c>
      <c r="BN57">
        <v>2.29</v>
      </c>
      <c r="BO57">
        <v>3.64</v>
      </c>
      <c r="BP57">
        <v>0.23</v>
      </c>
      <c r="BQ57">
        <v>1.93</v>
      </c>
      <c r="BR57">
        <v>2.1</v>
      </c>
      <c r="BS57">
        <v>1.55</v>
      </c>
      <c r="BT57">
        <v>2.8603589999999999</v>
      </c>
      <c r="BU57">
        <v>1.2925979999999999</v>
      </c>
      <c r="BV57">
        <v>2.099628</v>
      </c>
      <c r="BW57">
        <v>1.771981</v>
      </c>
      <c r="BX57">
        <v>1.887764</v>
      </c>
      <c r="BY57">
        <v>2.585197</v>
      </c>
      <c r="BZ57">
        <v>1.2788109999999999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2.0681569999999998</v>
      </c>
      <c r="CP57">
        <v>4.1018520000000001</v>
      </c>
      <c r="CQ57">
        <v>3.4124590000000001</v>
      </c>
      <c r="CR57">
        <v>0.79911500000000002</v>
      </c>
      <c r="CS57">
        <v>2.6908799999999999</v>
      </c>
      <c r="CT57">
        <v>2.457837</v>
      </c>
      <c r="CU57">
        <v>0</v>
      </c>
      <c r="CV57">
        <v>0.46971600000000002</v>
      </c>
      <c r="CW57">
        <v>1.031884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78.680529000000007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363.52914299999998</v>
      </c>
      <c r="L58">
        <v>269.66427499999998</v>
      </c>
      <c r="M58">
        <v>90.858439000000004</v>
      </c>
      <c r="N58">
        <v>116.260677</v>
      </c>
      <c r="O58">
        <v>121.876716</v>
      </c>
      <c r="P58">
        <v>132.203292</v>
      </c>
      <c r="Q58">
        <v>11.563594999999999</v>
      </c>
      <c r="R58">
        <v>22.498546000000001</v>
      </c>
      <c r="S58">
        <v>13.195713</v>
      </c>
      <c r="T58">
        <v>0.70799500000000004</v>
      </c>
      <c r="U58">
        <v>336.167618</v>
      </c>
      <c r="V58">
        <v>13.100013000000001</v>
      </c>
      <c r="W58">
        <v>23.616070000000001</v>
      </c>
      <c r="X58">
        <v>94.142538000000002</v>
      </c>
      <c r="Y58">
        <v>0</v>
      </c>
      <c r="Z58">
        <v>12.626550999999999</v>
      </c>
      <c r="AA58">
        <v>0</v>
      </c>
      <c r="AB58">
        <v>0</v>
      </c>
      <c r="AC58">
        <v>0</v>
      </c>
      <c r="AD58">
        <v>0</v>
      </c>
      <c r="AE58">
        <v>51.927025</v>
      </c>
      <c r="AF58">
        <v>8.3931009999999997</v>
      </c>
      <c r="AG58">
        <v>41.734237999999998</v>
      </c>
      <c r="AH58">
        <v>24.359231999999999</v>
      </c>
      <c r="AI58">
        <v>0</v>
      </c>
      <c r="AJ58">
        <v>0</v>
      </c>
      <c r="AK58">
        <v>56.844293</v>
      </c>
      <c r="AL58">
        <v>38.617733999999999</v>
      </c>
      <c r="AM58">
        <v>16.548590000000001</v>
      </c>
      <c r="AN58">
        <v>1.0358909999999999</v>
      </c>
      <c r="AO58">
        <v>0</v>
      </c>
      <c r="AP58">
        <v>0</v>
      </c>
      <c r="AQ58">
        <v>0</v>
      </c>
      <c r="AR58">
        <v>48.920226999999997</v>
      </c>
      <c r="AS58">
        <v>33.781224999999999</v>
      </c>
      <c r="AT58">
        <v>10.837149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78.680529000000007</v>
      </c>
      <c r="BA58">
        <f t="shared" si="1"/>
        <v>2033.690415</v>
      </c>
      <c r="BD58">
        <v>5.83</v>
      </c>
      <c r="BE58">
        <v>1.87</v>
      </c>
      <c r="BF58">
        <v>2.92</v>
      </c>
      <c r="BG58">
        <v>1.78</v>
      </c>
      <c r="BH58">
        <v>8.99</v>
      </c>
      <c r="BI58">
        <v>0.85</v>
      </c>
      <c r="BJ58">
        <v>0.42</v>
      </c>
      <c r="BK58">
        <v>1.71</v>
      </c>
      <c r="BL58">
        <v>0.85</v>
      </c>
      <c r="BM58">
        <v>0.19</v>
      </c>
      <c r="BN58">
        <v>2.29</v>
      </c>
      <c r="BO58">
        <v>3.64</v>
      </c>
      <c r="BP58">
        <v>0.23</v>
      </c>
      <c r="BQ58">
        <v>1.93</v>
      </c>
      <c r="BR58">
        <v>2.1</v>
      </c>
      <c r="BS58">
        <v>1.55</v>
      </c>
      <c r="BT58">
        <v>2.8603589999999999</v>
      </c>
      <c r="BU58">
        <v>1.2925979999999999</v>
      </c>
      <c r="BV58">
        <v>2.099628</v>
      </c>
      <c r="BW58">
        <v>1.771981</v>
      </c>
      <c r="BX58">
        <v>1.887764</v>
      </c>
      <c r="BY58">
        <v>2.585197</v>
      </c>
      <c r="BZ58">
        <v>1.2788109999999999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2.0681569999999998</v>
      </c>
      <c r="CP58">
        <v>4.1018520000000001</v>
      </c>
      <c r="CQ58">
        <v>3.4124590000000001</v>
      </c>
      <c r="CR58">
        <v>0.79911500000000002</v>
      </c>
      <c r="CS58">
        <v>2.6908799999999999</v>
      </c>
      <c r="CT58">
        <v>2.457837</v>
      </c>
      <c r="CU58">
        <v>0</v>
      </c>
      <c r="CV58">
        <v>0.46971600000000002</v>
      </c>
      <c r="CW58">
        <v>1.031884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78.680529000000007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364.092468</v>
      </c>
      <c r="L59">
        <v>317.829275</v>
      </c>
      <c r="M59">
        <v>90.858439000000004</v>
      </c>
      <c r="N59">
        <v>116.260677</v>
      </c>
      <c r="O59">
        <v>121.876716</v>
      </c>
      <c r="P59">
        <v>132.203292</v>
      </c>
      <c r="Q59">
        <v>11.563594999999999</v>
      </c>
      <c r="R59">
        <v>22.498546000000001</v>
      </c>
      <c r="S59">
        <v>13.195713</v>
      </c>
      <c r="T59">
        <v>0.70107799999999998</v>
      </c>
      <c r="U59">
        <v>336.167618</v>
      </c>
      <c r="V59">
        <v>13.100013000000001</v>
      </c>
      <c r="W59">
        <v>23.616070000000001</v>
      </c>
      <c r="X59">
        <v>94.142538000000002</v>
      </c>
      <c r="Y59">
        <v>0</v>
      </c>
      <c r="Z59">
        <v>12.626550999999999</v>
      </c>
      <c r="AA59">
        <v>0</v>
      </c>
      <c r="AB59">
        <v>0</v>
      </c>
      <c r="AC59">
        <v>0</v>
      </c>
      <c r="AD59">
        <v>0</v>
      </c>
      <c r="AE59">
        <v>51.927025</v>
      </c>
      <c r="AF59">
        <v>8.3931009999999997</v>
      </c>
      <c r="AG59">
        <v>41.734237999999998</v>
      </c>
      <c r="AH59">
        <v>24.359231999999999</v>
      </c>
      <c r="AI59">
        <v>0</v>
      </c>
      <c r="AJ59">
        <v>0</v>
      </c>
      <c r="AK59">
        <v>56.844293</v>
      </c>
      <c r="AL59">
        <v>38.617733999999999</v>
      </c>
      <c r="AM59">
        <v>16.548590000000001</v>
      </c>
      <c r="AN59">
        <v>1.0358909999999999</v>
      </c>
      <c r="AO59">
        <v>0</v>
      </c>
      <c r="AP59">
        <v>0</v>
      </c>
      <c r="AQ59">
        <v>0</v>
      </c>
      <c r="AR59">
        <v>48.920226999999997</v>
      </c>
      <c r="AS59">
        <v>33.781224999999999</v>
      </c>
      <c r="AT59">
        <v>10.837149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78.680529000000007</v>
      </c>
      <c r="BA59">
        <f t="shared" si="1"/>
        <v>2082.4118230000004</v>
      </c>
      <c r="BD59">
        <v>5.83</v>
      </c>
      <c r="BE59">
        <v>1.87</v>
      </c>
      <c r="BF59">
        <v>2.92</v>
      </c>
      <c r="BG59">
        <v>1.78</v>
      </c>
      <c r="BH59">
        <v>8.99</v>
      </c>
      <c r="BI59">
        <v>0.85</v>
      </c>
      <c r="BJ59">
        <v>0.42</v>
      </c>
      <c r="BK59">
        <v>1.71</v>
      </c>
      <c r="BL59">
        <v>0.85</v>
      </c>
      <c r="BM59">
        <v>0.19</v>
      </c>
      <c r="BN59">
        <v>2.29</v>
      </c>
      <c r="BO59">
        <v>3.64</v>
      </c>
      <c r="BP59">
        <v>0.23</v>
      </c>
      <c r="BQ59">
        <v>1.93</v>
      </c>
      <c r="BR59">
        <v>2.1</v>
      </c>
      <c r="BS59">
        <v>1.55</v>
      </c>
      <c r="BT59">
        <v>2.8603589999999999</v>
      </c>
      <c r="BU59">
        <v>1.2925979999999999</v>
      </c>
      <c r="BV59">
        <v>2.099628</v>
      </c>
      <c r="BW59">
        <v>1.771981</v>
      </c>
      <c r="BX59">
        <v>1.887764</v>
      </c>
      <c r="BY59">
        <v>2.585197</v>
      </c>
      <c r="BZ59">
        <v>1.2788109999999999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2.0681569999999998</v>
      </c>
      <c r="CP59">
        <v>4.1018520000000001</v>
      </c>
      <c r="CQ59">
        <v>3.4124590000000001</v>
      </c>
      <c r="CR59">
        <v>0.79911500000000002</v>
      </c>
      <c r="CS59">
        <v>2.6908799999999999</v>
      </c>
      <c r="CT59">
        <v>2.457837</v>
      </c>
      <c r="CU59">
        <v>0</v>
      </c>
      <c r="CV59">
        <v>0.46971600000000002</v>
      </c>
      <c r="CW59">
        <v>1.031884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78.680529000000007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364.38215400000001</v>
      </c>
      <c r="L60">
        <v>365.99427500000002</v>
      </c>
      <c r="M60">
        <v>90.858439000000004</v>
      </c>
      <c r="N60">
        <v>116.260677</v>
      </c>
      <c r="O60">
        <v>121.876716</v>
      </c>
      <c r="P60">
        <v>132.203292</v>
      </c>
      <c r="Q60">
        <v>11.563594999999999</v>
      </c>
      <c r="R60">
        <v>29.163426000000001</v>
      </c>
      <c r="S60">
        <v>13.195713</v>
      </c>
      <c r="T60">
        <v>0.70107799999999998</v>
      </c>
      <c r="U60">
        <v>336.167618</v>
      </c>
      <c r="V60">
        <v>13.100013000000001</v>
      </c>
      <c r="W60">
        <v>23.616070000000001</v>
      </c>
      <c r="X60">
        <v>94.142538000000002</v>
      </c>
      <c r="Y60">
        <v>0</v>
      </c>
      <c r="Z60">
        <v>12.626550999999999</v>
      </c>
      <c r="AA60">
        <v>0</v>
      </c>
      <c r="AB60">
        <v>0</v>
      </c>
      <c r="AC60">
        <v>0</v>
      </c>
      <c r="AD60">
        <v>0</v>
      </c>
      <c r="AE60">
        <v>51.927025</v>
      </c>
      <c r="AF60">
        <v>8.3931009999999997</v>
      </c>
      <c r="AG60">
        <v>41.734237999999998</v>
      </c>
      <c r="AH60">
        <v>24.359231999999999</v>
      </c>
      <c r="AI60">
        <v>0</v>
      </c>
      <c r="AJ60">
        <v>0</v>
      </c>
      <c r="AK60">
        <v>56.844293</v>
      </c>
      <c r="AL60">
        <v>38.617733999999999</v>
      </c>
      <c r="AM60">
        <v>16.548590000000001</v>
      </c>
      <c r="AN60">
        <v>1.0358909999999999</v>
      </c>
      <c r="AO60">
        <v>0</v>
      </c>
      <c r="AP60">
        <v>0</v>
      </c>
      <c r="AQ60">
        <v>0</v>
      </c>
      <c r="AR60">
        <v>48.920226999999997</v>
      </c>
      <c r="AS60">
        <v>33.781224999999999</v>
      </c>
      <c r="AT60">
        <v>10.837149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78.680529000000007</v>
      </c>
      <c r="BA60">
        <f t="shared" si="1"/>
        <v>2137.5313890000007</v>
      </c>
      <c r="BD60">
        <v>5.83</v>
      </c>
      <c r="BE60">
        <v>1.87</v>
      </c>
      <c r="BF60">
        <v>2.92</v>
      </c>
      <c r="BG60">
        <v>1.78</v>
      </c>
      <c r="BH60">
        <v>8.99</v>
      </c>
      <c r="BI60">
        <v>0.85</v>
      </c>
      <c r="BJ60">
        <v>0.42</v>
      </c>
      <c r="BK60">
        <v>1.71</v>
      </c>
      <c r="BL60">
        <v>0.85</v>
      </c>
      <c r="BM60">
        <v>0.19</v>
      </c>
      <c r="BN60">
        <v>2.29</v>
      </c>
      <c r="BO60">
        <v>3.64</v>
      </c>
      <c r="BP60">
        <v>0.23</v>
      </c>
      <c r="BQ60">
        <v>1.93</v>
      </c>
      <c r="BR60">
        <v>2.1</v>
      </c>
      <c r="BS60">
        <v>1.55</v>
      </c>
      <c r="BT60">
        <v>2.8603589999999999</v>
      </c>
      <c r="BU60">
        <v>1.2925979999999999</v>
      </c>
      <c r="BV60">
        <v>2.099628</v>
      </c>
      <c r="BW60">
        <v>1.771981</v>
      </c>
      <c r="BX60">
        <v>1.887764</v>
      </c>
      <c r="BY60">
        <v>2.585197</v>
      </c>
      <c r="BZ60">
        <v>1.2788109999999999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2.0681569999999998</v>
      </c>
      <c r="CP60">
        <v>4.1018520000000001</v>
      </c>
      <c r="CQ60">
        <v>3.4124590000000001</v>
      </c>
      <c r="CR60">
        <v>0.79911500000000002</v>
      </c>
      <c r="CS60">
        <v>2.6908799999999999</v>
      </c>
      <c r="CT60">
        <v>2.457837</v>
      </c>
      <c r="CU60">
        <v>0</v>
      </c>
      <c r="CV60">
        <v>0.46971600000000002</v>
      </c>
      <c r="CW60">
        <v>1.031884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78.680529000000007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364.519384</v>
      </c>
      <c r="L61">
        <v>413.85101900000001</v>
      </c>
      <c r="M61">
        <v>90.858439000000004</v>
      </c>
      <c r="N61">
        <v>116.260677</v>
      </c>
      <c r="O61">
        <v>121.876716</v>
      </c>
      <c r="P61">
        <v>132.203292</v>
      </c>
      <c r="Q61">
        <v>11.742205</v>
      </c>
      <c r="R61">
        <v>29.163426000000001</v>
      </c>
      <c r="S61">
        <v>15.638309</v>
      </c>
      <c r="T61">
        <v>0.70107799999999998</v>
      </c>
      <c r="U61">
        <v>336.167618</v>
      </c>
      <c r="V61">
        <v>13.100013000000001</v>
      </c>
      <c r="W61">
        <v>31.867408999999999</v>
      </c>
      <c r="X61">
        <v>142.10180199999999</v>
      </c>
      <c r="Y61">
        <v>0</v>
      </c>
      <c r="Z61">
        <v>12.626550999999999</v>
      </c>
      <c r="AA61">
        <v>0</v>
      </c>
      <c r="AB61">
        <v>0</v>
      </c>
      <c r="AC61">
        <v>0</v>
      </c>
      <c r="AD61">
        <v>0</v>
      </c>
      <c r="AE61">
        <v>51.927025</v>
      </c>
      <c r="AF61">
        <v>8.3931009999999997</v>
      </c>
      <c r="AG61">
        <v>41.734237999999998</v>
      </c>
      <c r="AH61">
        <v>24.359231999999999</v>
      </c>
      <c r="AI61">
        <v>0</v>
      </c>
      <c r="AJ61">
        <v>0</v>
      </c>
      <c r="AK61">
        <v>56.844293</v>
      </c>
      <c r="AL61">
        <v>51.490312000000003</v>
      </c>
      <c r="AM61">
        <v>16.548590000000001</v>
      </c>
      <c r="AN61">
        <v>1.0358909999999999</v>
      </c>
      <c r="AO61">
        <v>0</v>
      </c>
      <c r="AP61">
        <v>0</v>
      </c>
      <c r="AQ61">
        <v>0</v>
      </c>
      <c r="AR61">
        <v>48.920226999999997</v>
      </c>
      <c r="AS61">
        <v>33.781224999999999</v>
      </c>
      <c r="AT61">
        <v>10.837149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78.826047999999986</v>
      </c>
      <c r="BA61">
        <f t="shared" si="1"/>
        <v>2257.3752689999997</v>
      </c>
      <c r="BD61">
        <v>5.83</v>
      </c>
      <c r="BE61">
        <v>1.87</v>
      </c>
      <c r="BF61">
        <v>2.92</v>
      </c>
      <c r="BG61">
        <v>1.78</v>
      </c>
      <c r="BH61">
        <v>8.99</v>
      </c>
      <c r="BI61">
        <v>0.85</v>
      </c>
      <c r="BJ61">
        <v>0.42</v>
      </c>
      <c r="BK61">
        <v>1.71</v>
      </c>
      <c r="BL61">
        <v>0.85</v>
      </c>
      <c r="BM61">
        <v>0.19</v>
      </c>
      <c r="BN61">
        <v>2.29</v>
      </c>
      <c r="BO61">
        <v>3.64</v>
      </c>
      <c r="BP61">
        <v>0.23</v>
      </c>
      <c r="BQ61">
        <v>1.93</v>
      </c>
      <c r="BR61">
        <v>2.1</v>
      </c>
      <c r="BS61">
        <v>1.55</v>
      </c>
      <c r="BT61">
        <v>2.8603589999999999</v>
      </c>
      <c r="BU61">
        <v>1.2925979999999999</v>
      </c>
      <c r="BV61">
        <v>2.2451469999999998</v>
      </c>
      <c r="BW61">
        <v>1.771981</v>
      </c>
      <c r="BX61">
        <v>1.887764</v>
      </c>
      <c r="BY61">
        <v>2.585197</v>
      </c>
      <c r="BZ61">
        <v>1.2788109999999999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2.0681569999999998</v>
      </c>
      <c r="CP61">
        <v>4.1018520000000001</v>
      </c>
      <c r="CQ61">
        <v>3.4124590000000001</v>
      </c>
      <c r="CR61">
        <v>0.79911500000000002</v>
      </c>
      <c r="CS61">
        <v>2.6908799999999999</v>
      </c>
      <c r="CT61">
        <v>2.457837</v>
      </c>
      <c r="CU61">
        <v>0</v>
      </c>
      <c r="CV61">
        <v>0.46971600000000002</v>
      </c>
      <c r="CW61">
        <v>1.031884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78.826047999999986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364.519384</v>
      </c>
      <c r="L62">
        <v>414.15927499999998</v>
      </c>
      <c r="M62">
        <v>90.858439000000004</v>
      </c>
      <c r="N62">
        <v>116.260677</v>
      </c>
      <c r="O62">
        <v>121.876716</v>
      </c>
      <c r="P62">
        <v>132.203292</v>
      </c>
      <c r="Q62">
        <v>11.742205</v>
      </c>
      <c r="R62">
        <v>29.163426000000001</v>
      </c>
      <c r="S62">
        <v>15.638309</v>
      </c>
      <c r="T62">
        <v>0.70107799999999998</v>
      </c>
      <c r="U62">
        <v>336.167618</v>
      </c>
      <c r="V62">
        <v>18.20637</v>
      </c>
      <c r="W62">
        <v>31.867408999999999</v>
      </c>
      <c r="X62">
        <v>142.10180199999999</v>
      </c>
      <c r="Y62">
        <v>0</v>
      </c>
      <c r="Z62">
        <v>12.626550999999999</v>
      </c>
      <c r="AA62">
        <v>0</v>
      </c>
      <c r="AB62">
        <v>0</v>
      </c>
      <c r="AC62">
        <v>0</v>
      </c>
      <c r="AD62">
        <v>0</v>
      </c>
      <c r="AE62">
        <v>51.927025</v>
      </c>
      <c r="AF62">
        <v>8.3931009999999997</v>
      </c>
      <c r="AG62">
        <v>41.734237999999998</v>
      </c>
      <c r="AH62">
        <v>24.359231999999999</v>
      </c>
      <c r="AI62">
        <v>0</v>
      </c>
      <c r="AJ62">
        <v>0</v>
      </c>
      <c r="AK62">
        <v>56.844293</v>
      </c>
      <c r="AL62">
        <v>81.712885999999997</v>
      </c>
      <c r="AM62">
        <v>16.548590000000001</v>
      </c>
      <c r="AN62">
        <v>1.0358909999999999</v>
      </c>
      <c r="AO62">
        <v>0</v>
      </c>
      <c r="AP62">
        <v>0</v>
      </c>
      <c r="AQ62">
        <v>0</v>
      </c>
      <c r="AR62">
        <v>48.920226999999997</v>
      </c>
      <c r="AS62">
        <v>33.781224999999999</v>
      </c>
      <c r="AT62">
        <v>10.837149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78.766047999999984</v>
      </c>
      <c r="BA62">
        <f t="shared" si="1"/>
        <v>2292.952456</v>
      </c>
      <c r="BD62">
        <v>5.83</v>
      </c>
      <c r="BE62">
        <v>1.87</v>
      </c>
      <c r="BF62">
        <v>2.92</v>
      </c>
      <c r="BG62">
        <v>1.78</v>
      </c>
      <c r="BH62">
        <v>8.99</v>
      </c>
      <c r="BI62">
        <v>0.81</v>
      </c>
      <c r="BJ62">
        <v>0.4</v>
      </c>
      <c r="BK62">
        <v>1.71</v>
      </c>
      <c r="BL62">
        <v>0.85</v>
      </c>
      <c r="BM62">
        <v>0.19</v>
      </c>
      <c r="BN62">
        <v>2.29</v>
      </c>
      <c r="BO62">
        <v>3.64</v>
      </c>
      <c r="BP62">
        <v>0.23</v>
      </c>
      <c r="BQ62">
        <v>1.93</v>
      </c>
      <c r="BR62">
        <v>2.1</v>
      </c>
      <c r="BS62">
        <v>1.55</v>
      </c>
      <c r="BT62">
        <v>2.8603589999999999</v>
      </c>
      <c r="BU62">
        <v>1.2925979999999999</v>
      </c>
      <c r="BV62">
        <v>2.2451469999999998</v>
      </c>
      <c r="BW62">
        <v>1.771981</v>
      </c>
      <c r="BX62">
        <v>1.887764</v>
      </c>
      <c r="BY62">
        <v>2.585197</v>
      </c>
      <c r="BZ62">
        <v>1.2788109999999999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2.0681569999999998</v>
      </c>
      <c r="CP62">
        <v>4.1018520000000001</v>
      </c>
      <c r="CQ62">
        <v>3.4124590000000001</v>
      </c>
      <c r="CR62">
        <v>0.79911500000000002</v>
      </c>
      <c r="CS62">
        <v>2.6908799999999999</v>
      </c>
      <c r="CT62">
        <v>2.457837</v>
      </c>
      <c r="CU62">
        <v>0</v>
      </c>
      <c r="CV62">
        <v>0.46971600000000002</v>
      </c>
      <c r="CW62">
        <v>1.031884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78.766047999999984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364.44950299999999</v>
      </c>
      <c r="L63">
        <v>414.15927499999998</v>
      </c>
      <c r="M63">
        <v>90.858439000000004</v>
      </c>
      <c r="N63">
        <v>116.260677</v>
      </c>
      <c r="O63">
        <v>121.876716</v>
      </c>
      <c r="P63">
        <v>132.203292</v>
      </c>
      <c r="Q63">
        <v>11.742177</v>
      </c>
      <c r="R63">
        <v>41.944768000000003</v>
      </c>
      <c r="S63">
        <v>15.638309</v>
      </c>
      <c r="T63">
        <v>0.70799500000000004</v>
      </c>
      <c r="U63">
        <v>336.167618</v>
      </c>
      <c r="V63">
        <v>18.20637</v>
      </c>
      <c r="W63">
        <v>31.867408999999999</v>
      </c>
      <c r="X63">
        <v>142.10180199999999</v>
      </c>
      <c r="Y63">
        <v>0</v>
      </c>
      <c r="Z63">
        <v>12.626550999999999</v>
      </c>
      <c r="AA63">
        <v>13.165421</v>
      </c>
      <c r="AB63">
        <v>0</v>
      </c>
      <c r="AC63">
        <v>0</v>
      </c>
      <c r="AD63">
        <v>0</v>
      </c>
      <c r="AE63">
        <v>51.927025</v>
      </c>
      <c r="AF63">
        <v>8.3931009999999997</v>
      </c>
      <c r="AG63">
        <v>41.734237999999998</v>
      </c>
      <c r="AH63">
        <v>24.359231999999999</v>
      </c>
      <c r="AI63">
        <v>0</v>
      </c>
      <c r="AJ63">
        <v>0</v>
      </c>
      <c r="AK63">
        <v>56.844293</v>
      </c>
      <c r="AL63">
        <v>81.712885999999997</v>
      </c>
      <c r="AM63">
        <v>16.548590000000001</v>
      </c>
      <c r="AN63">
        <v>1.0358909999999999</v>
      </c>
      <c r="AO63">
        <v>0</v>
      </c>
      <c r="AP63">
        <v>0</v>
      </c>
      <c r="AQ63">
        <v>9.1882909999999995</v>
      </c>
      <c r="AR63">
        <v>48.920226999999997</v>
      </c>
      <c r="AS63">
        <v>34.344245000000001</v>
      </c>
      <c r="AT63">
        <v>10.837149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76.824144999999987</v>
      </c>
      <c r="BA63">
        <f t="shared" si="1"/>
        <v>2326.6456349999994</v>
      </c>
      <c r="BD63">
        <v>5.83</v>
      </c>
      <c r="BE63">
        <v>1.87</v>
      </c>
      <c r="BF63">
        <v>2.92</v>
      </c>
      <c r="BG63">
        <v>1.78</v>
      </c>
      <c r="BH63">
        <v>7.06</v>
      </c>
      <c r="BI63">
        <v>0.81</v>
      </c>
      <c r="BJ63">
        <v>0.4</v>
      </c>
      <c r="BK63">
        <v>1.76</v>
      </c>
      <c r="BL63">
        <v>0.85</v>
      </c>
      <c r="BM63">
        <v>0.19</v>
      </c>
      <c r="BN63">
        <v>2.29</v>
      </c>
      <c r="BO63">
        <v>3.64</v>
      </c>
      <c r="BP63">
        <v>0.23</v>
      </c>
      <c r="BQ63">
        <v>1.93</v>
      </c>
      <c r="BR63">
        <v>2.1</v>
      </c>
      <c r="BS63">
        <v>1.55</v>
      </c>
      <c r="BT63">
        <v>2.7984559999999998</v>
      </c>
      <c r="BU63">
        <v>1.2925979999999999</v>
      </c>
      <c r="BV63">
        <v>2.2451469999999998</v>
      </c>
      <c r="BW63">
        <v>1.771981</v>
      </c>
      <c r="BX63">
        <v>1.887764</v>
      </c>
      <c r="BY63">
        <v>2.585197</v>
      </c>
      <c r="BZ63">
        <v>1.2788109999999999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2.0681569999999998</v>
      </c>
      <c r="CP63">
        <v>4.1018520000000001</v>
      </c>
      <c r="CQ63">
        <v>3.4124590000000001</v>
      </c>
      <c r="CR63">
        <v>0.79911500000000002</v>
      </c>
      <c r="CS63">
        <v>2.6908799999999999</v>
      </c>
      <c r="CT63">
        <v>2.457837</v>
      </c>
      <c r="CU63">
        <v>0</v>
      </c>
      <c r="CV63">
        <v>0.46971600000000002</v>
      </c>
      <c r="CW63">
        <v>1.031884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76.824144999999987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364.38431700000001</v>
      </c>
      <c r="L64">
        <v>440.83811300000002</v>
      </c>
      <c r="M64">
        <v>90.858439000000004</v>
      </c>
      <c r="N64">
        <v>116.260677</v>
      </c>
      <c r="O64">
        <v>121.876716</v>
      </c>
      <c r="P64">
        <v>132.203292</v>
      </c>
      <c r="Q64">
        <v>11.742177</v>
      </c>
      <c r="R64">
        <v>41.944778999999997</v>
      </c>
      <c r="S64">
        <v>15.638309</v>
      </c>
      <c r="T64">
        <v>0.73565800000000003</v>
      </c>
      <c r="U64">
        <v>336.167618</v>
      </c>
      <c r="V64">
        <v>18.20637</v>
      </c>
      <c r="W64">
        <v>31.867408999999999</v>
      </c>
      <c r="X64">
        <v>142.10180199999999</v>
      </c>
      <c r="Y64">
        <v>0</v>
      </c>
      <c r="Z64">
        <v>12.626550999999999</v>
      </c>
      <c r="AA64">
        <v>13.545925</v>
      </c>
      <c r="AB64">
        <v>0</v>
      </c>
      <c r="AC64">
        <v>0</v>
      </c>
      <c r="AD64">
        <v>0</v>
      </c>
      <c r="AE64">
        <v>51.927025</v>
      </c>
      <c r="AF64">
        <v>8.3931009999999997</v>
      </c>
      <c r="AG64">
        <v>41.734237999999998</v>
      </c>
      <c r="AH64">
        <v>24.359231999999999</v>
      </c>
      <c r="AI64">
        <v>0</v>
      </c>
      <c r="AJ64">
        <v>0</v>
      </c>
      <c r="AK64">
        <v>56.844293</v>
      </c>
      <c r="AL64">
        <v>81.712885999999997</v>
      </c>
      <c r="AM64">
        <v>16.548590000000001</v>
      </c>
      <c r="AN64">
        <v>1.0358909999999999</v>
      </c>
      <c r="AO64">
        <v>0</v>
      </c>
      <c r="AP64">
        <v>0</v>
      </c>
      <c r="AQ64">
        <v>27.564872000000001</v>
      </c>
      <c r="AR64">
        <v>48.920226999999997</v>
      </c>
      <c r="AS64">
        <v>34.344245000000001</v>
      </c>
      <c r="AT64">
        <v>10.837149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76.824144999999987</v>
      </c>
      <c r="BA64">
        <f t="shared" si="1"/>
        <v>2372.0440459999995</v>
      </c>
      <c r="BD64">
        <v>5.83</v>
      </c>
      <c r="BE64">
        <v>1.87</v>
      </c>
      <c r="BF64">
        <v>2.92</v>
      </c>
      <c r="BG64">
        <v>1.78</v>
      </c>
      <c r="BH64">
        <v>7.06</v>
      </c>
      <c r="BI64">
        <v>0.81</v>
      </c>
      <c r="BJ64">
        <v>0.4</v>
      </c>
      <c r="BK64">
        <v>1.76</v>
      </c>
      <c r="BL64">
        <v>0.85</v>
      </c>
      <c r="BM64">
        <v>0.19</v>
      </c>
      <c r="BN64">
        <v>2.29</v>
      </c>
      <c r="BO64">
        <v>3.64</v>
      </c>
      <c r="BP64">
        <v>0.23</v>
      </c>
      <c r="BQ64">
        <v>1.93</v>
      </c>
      <c r="BR64">
        <v>2.1</v>
      </c>
      <c r="BS64">
        <v>1.55</v>
      </c>
      <c r="BT64">
        <v>2.7984559999999998</v>
      </c>
      <c r="BU64">
        <v>1.2925979999999999</v>
      </c>
      <c r="BV64">
        <v>2.2451469999999998</v>
      </c>
      <c r="BW64">
        <v>1.771981</v>
      </c>
      <c r="BX64">
        <v>1.887764</v>
      </c>
      <c r="BY64">
        <v>2.585197</v>
      </c>
      <c r="BZ64">
        <v>1.2788109999999999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2.0681569999999998</v>
      </c>
      <c r="CP64">
        <v>4.1018520000000001</v>
      </c>
      <c r="CQ64">
        <v>3.4124590000000001</v>
      </c>
      <c r="CR64">
        <v>0.79911500000000002</v>
      </c>
      <c r="CS64">
        <v>2.6908799999999999</v>
      </c>
      <c r="CT64">
        <v>2.457837</v>
      </c>
      <c r="CU64">
        <v>0</v>
      </c>
      <c r="CV64">
        <v>0.46971600000000002</v>
      </c>
      <c r="CW64">
        <v>1.031884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76.824144999999987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422.16217899999998</v>
      </c>
      <c r="L65">
        <v>440.83811300000002</v>
      </c>
      <c r="M65">
        <v>90.858439000000004</v>
      </c>
      <c r="N65">
        <v>116.260677</v>
      </c>
      <c r="O65">
        <v>121.876716</v>
      </c>
      <c r="P65">
        <v>132.203292</v>
      </c>
      <c r="Q65">
        <v>14.811063000000001</v>
      </c>
      <c r="R65">
        <v>41.944778999999997</v>
      </c>
      <c r="S65">
        <v>19.313298</v>
      </c>
      <c r="T65">
        <v>0.68100000000000005</v>
      </c>
      <c r="U65">
        <v>336.167618</v>
      </c>
      <c r="V65">
        <v>17.674627999999998</v>
      </c>
      <c r="W65">
        <v>31.867408999999999</v>
      </c>
      <c r="X65">
        <v>142.10180199999999</v>
      </c>
      <c r="Y65">
        <v>0</v>
      </c>
      <c r="Z65">
        <v>6.3132760000000001</v>
      </c>
      <c r="AA65">
        <v>22.830210000000001</v>
      </c>
      <c r="AB65">
        <v>0</v>
      </c>
      <c r="AC65">
        <v>0</v>
      </c>
      <c r="AD65">
        <v>0</v>
      </c>
      <c r="AE65">
        <v>51.927025</v>
      </c>
      <c r="AF65">
        <v>8.3931009999999997</v>
      </c>
      <c r="AG65">
        <v>41.734237999999998</v>
      </c>
      <c r="AH65">
        <v>24.359231999999999</v>
      </c>
      <c r="AI65">
        <v>0</v>
      </c>
      <c r="AJ65">
        <v>0</v>
      </c>
      <c r="AK65">
        <v>56.844293</v>
      </c>
      <c r="AL65">
        <v>81.712885999999997</v>
      </c>
      <c r="AM65">
        <v>16.548590000000001</v>
      </c>
      <c r="AN65">
        <v>1.0358909999999999</v>
      </c>
      <c r="AO65">
        <v>0</v>
      </c>
      <c r="AP65">
        <v>0</v>
      </c>
      <c r="AQ65">
        <v>27.564872000000001</v>
      </c>
      <c r="AR65">
        <v>48.920226999999997</v>
      </c>
      <c r="AS65">
        <v>34.344245000000001</v>
      </c>
      <c r="AT65">
        <v>10.837149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75.754144999999994</v>
      </c>
      <c r="BA65">
        <f t="shared" si="1"/>
        <v>2437.8803929999995</v>
      </c>
      <c r="BD65">
        <v>5.83</v>
      </c>
      <c r="BE65">
        <v>1.87</v>
      </c>
      <c r="BF65">
        <v>2.92</v>
      </c>
      <c r="BG65">
        <v>1.78</v>
      </c>
      <c r="BH65">
        <v>5.99</v>
      </c>
      <c r="BI65">
        <v>0.81</v>
      </c>
      <c r="BJ65">
        <v>0.4</v>
      </c>
      <c r="BK65">
        <v>1.76</v>
      </c>
      <c r="BL65">
        <v>0.85</v>
      </c>
      <c r="BM65">
        <v>0.19</v>
      </c>
      <c r="BN65">
        <v>2.29</v>
      </c>
      <c r="BO65">
        <v>3.64</v>
      </c>
      <c r="BP65">
        <v>0.23</v>
      </c>
      <c r="BQ65">
        <v>1.93</v>
      </c>
      <c r="BR65">
        <v>2.1</v>
      </c>
      <c r="BS65">
        <v>1.55</v>
      </c>
      <c r="BT65">
        <v>2.7984559999999998</v>
      </c>
      <c r="BU65">
        <v>1.2925979999999999</v>
      </c>
      <c r="BV65">
        <v>2.2451469999999998</v>
      </c>
      <c r="BW65">
        <v>1.771981</v>
      </c>
      <c r="BX65">
        <v>1.887764</v>
      </c>
      <c r="BY65">
        <v>2.585197</v>
      </c>
      <c r="BZ65">
        <v>1.2788109999999999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0.90079500000000001</v>
      </c>
      <c r="CL65">
        <v>1.8669750000000001</v>
      </c>
      <c r="CM65">
        <v>3.3828119999999999</v>
      </c>
      <c r="CN65">
        <v>3.412458</v>
      </c>
      <c r="CO65">
        <v>2.0681569999999998</v>
      </c>
      <c r="CP65">
        <v>4.1018520000000001</v>
      </c>
      <c r="CQ65">
        <v>3.4124590000000001</v>
      </c>
      <c r="CR65">
        <v>0.79911500000000002</v>
      </c>
      <c r="CS65">
        <v>2.6908799999999999</v>
      </c>
      <c r="CT65">
        <v>2.457837</v>
      </c>
      <c r="CU65">
        <v>0</v>
      </c>
      <c r="CV65">
        <v>0.46971600000000002</v>
      </c>
      <c r="CW65">
        <v>1.031884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75.754144999999994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427.62004400000001</v>
      </c>
      <c r="L66">
        <v>440.83811300000002</v>
      </c>
      <c r="M66">
        <v>90.858439000000004</v>
      </c>
      <c r="N66">
        <v>116.260677</v>
      </c>
      <c r="O66">
        <v>121.876716</v>
      </c>
      <c r="P66">
        <v>132.203292</v>
      </c>
      <c r="Q66">
        <v>14.833086</v>
      </c>
      <c r="R66">
        <v>41.944778999999997</v>
      </c>
      <c r="S66">
        <v>19.313298</v>
      </c>
      <c r="T66">
        <v>0.68100000000000005</v>
      </c>
      <c r="U66">
        <v>336.167618</v>
      </c>
      <c r="V66">
        <v>17.674627999999998</v>
      </c>
      <c r="W66">
        <v>31.867408999999999</v>
      </c>
      <c r="X66">
        <v>142.10180199999999</v>
      </c>
      <c r="Y66">
        <v>0</v>
      </c>
      <c r="Z66">
        <v>6.3132760000000001</v>
      </c>
      <c r="AA66">
        <v>27.015747999999999</v>
      </c>
      <c r="AB66">
        <v>0</v>
      </c>
      <c r="AC66">
        <v>0</v>
      </c>
      <c r="AD66">
        <v>0</v>
      </c>
      <c r="AE66">
        <v>51.927025</v>
      </c>
      <c r="AF66">
        <v>8.3931009999999997</v>
      </c>
      <c r="AG66">
        <v>41.734237999999998</v>
      </c>
      <c r="AH66">
        <v>24.359231999999999</v>
      </c>
      <c r="AI66">
        <v>0</v>
      </c>
      <c r="AJ66">
        <v>0</v>
      </c>
      <c r="AK66">
        <v>56.844293</v>
      </c>
      <c r="AL66">
        <v>51.490312000000003</v>
      </c>
      <c r="AM66">
        <v>16.548590000000001</v>
      </c>
      <c r="AN66">
        <v>1.0358909999999999</v>
      </c>
      <c r="AO66">
        <v>0</v>
      </c>
      <c r="AP66">
        <v>0</v>
      </c>
      <c r="AQ66">
        <v>27.564872000000001</v>
      </c>
      <c r="AR66">
        <v>48.920226999999997</v>
      </c>
      <c r="AS66">
        <v>34.344245000000001</v>
      </c>
      <c r="AT66">
        <v>10.837149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75.754144999999994</v>
      </c>
      <c r="BA66">
        <f t="shared" si="1"/>
        <v>2417.3232449999996</v>
      </c>
      <c r="BD66">
        <v>5.83</v>
      </c>
      <c r="BE66">
        <v>1.87</v>
      </c>
      <c r="BF66">
        <v>2.92</v>
      </c>
      <c r="BG66">
        <v>1.78</v>
      </c>
      <c r="BH66">
        <v>5.99</v>
      </c>
      <c r="BI66">
        <v>0.81</v>
      </c>
      <c r="BJ66">
        <v>0.4</v>
      </c>
      <c r="BK66">
        <v>1.76</v>
      </c>
      <c r="BL66">
        <v>0.85</v>
      </c>
      <c r="BM66">
        <v>0.19</v>
      </c>
      <c r="BN66">
        <v>2.29</v>
      </c>
      <c r="BO66">
        <v>3.64</v>
      </c>
      <c r="BP66">
        <v>0.23</v>
      </c>
      <c r="BQ66">
        <v>1.93</v>
      </c>
      <c r="BR66">
        <v>2.1</v>
      </c>
      <c r="BS66">
        <v>1.55</v>
      </c>
      <c r="BT66">
        <v>2.7984559999999998</v>
      </c>
      <c r="BU66">
        <v>1.2925979999999999</v>
      </c>
      <c r="BV66">
        <v>2.2451469999999998</v>
      </c>
      <c r="BW66">
        <v>1.771981</v>
      </c>
      <c r="BX66">
        <v>1.887764</v>
      </c>
      <c r="BY66">
        <v>2.585197</v>
      </c>
      <c r="BZ66">
        <v>1.2788109999999999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0.90079500000000001</v>
      </c>
      <c r="CL66">
        <v>1.8669750000000001</v>
      </c>
      <c r="CM66">
        <v>3.3828119999999999</v>
      </c>
      <c r="CN66">
        <v>3.412458</v>
      </c>
      <c r="CO66">
        <v>2.0681569999999998</v>
      </c>
      <c r="CP66">
        <v>4.1018520000000001</v>
      </c>
      <c r="CQ66">
        <v>3.4124590000000001</v>
      </c>
      <c r="CR66">
        <v>0.79911500000000002</v>
      </c>
      <c r="CS66">
        <v>2.6908799999999999</v>
      </c>
      <c r="CT66">
        <v>2.457837</v>
      </c>
      <c r="CU66">
        <v>0</v>
      </c>
      <c r="CV66">
        <v>0.46971600000000002</v>
      </c>
      <c r="CW66">
        <v>1.031884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75.754144999999994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466.15204399999999</v>
      </c>
      <c r="L67">
        <v>446.70461</v>
      </c>
      <c r="M67">
        <v>90.858439000000004</v>
      </c>
      <c r="N67">
        <v>116.260677</v>
      </c>
      <c r="O67">
        <v>121.876716</v>
      </c>
      <c r="P67">
        <v>132.203292</v>
      </c>
      <c r="Q67">
        <v>19.020693999999999</v>
      </c>
      <c r="R67">
        <v>41.944778999999997</v>
      </c>
      <c r="S67">
        <v>25.970568</v>
      </c>
      <c r="T67">
        <v>1.375213</v>
      </c>
      <c r="U67">
        <v>336.167618</v>
      </c>
      <c r="V67">
        <v>17.674627999999998</v>
      </c>
      <c r="W67">
        <v>31.867408999999999</v>
      </c>
      <c r="X67">
        <v>142.10180199999999</v>
      </c>
      <c r="Y67">
        <v>0</v>
      </c>
      <c r="Z67">
        <v>6.3132760000000001</v>
      </c>
      <c r="AA67">
        <v>27.015747999999999</v>
      </c>
      <c r="AB67">
        <v>13.897798999999999</v>
      </c>
      <c r="AC67">
        <v>0</v>
      </c>
      <c r="AD67">
        <v>0</v>
      </c>
      <c r="AE67">
        <v>51.927025</v>
      </c>
      <c r="AF67">
        <v>8.3931009999999997</v>
      </c>
      <c r="AG67">
        <v>21.606280999999999</v>
      </c>
      <c r="AH67">
        <v>39.448148000000003</v>
      </c>
      <c r="AI67">
        <v>0</v>
      </c>
      <c r="AJ67">
        <v>0</v>
      </c>
      <c r="AK67">
        <v>56.844293</v>
      </c>
      <c r="AL67">
        <v>38.617733999999999</v>
      </c>
      <c r="AM67">
        <v>16.548590000000001</v>
      </c>
      <c r="AN67">
        <v>1.0358909999999999</v>
      </c>
      <c r="AO67">
        <v>0</v>
      </c>
      <c r="AP67">
        <v>0</v>
      </c>
      <c r="AQ67">
        <v>27.564872000000001</v>
      </c>
      <c r="AR67">
        <v>48.920226999999997</v>
      </c>
      <c r="AS67">
        <v>33.781224999999999</v>
      </c>
      <c r="AT67">
        <v>10.837149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75.754144999999994</v>
      </c>
      <c r="BA67">
        <f t="shared" si="1"/>
        <v>2468.6839929999996</v>
      </c>
      <c r="BD67">
        <v>5.83</v>
      </c>
      <c r="BE67">
        <v>1.87</v>
      </c>
      <c r="BF67">
        <v>2.92</v>
      </c>
      <c r="BG67">
        <v>1.78</v>
      </c>
      <c r="BH67">
        <v>5.99</v>
      </c>
      <c r="BI67">
        <v>0.81</v>
      </c>
      <c r="BJ67">
        <v>0.4</v>
      </c>
      <c r="BK67">
        <v>1.76</v>
      </c>
      <c r="BL67">
        <v>0.85</v>
      </c>
      <c r="BM67">
        <v>0.19</v>
      </c>
      <c r="BN67">
        <v>2.29</v>
      </c>
      <c r="BO67">
        <v>3.64</v>
      </c>
      <c r="BP67">
        <v>0.23</v>
      </c>
      <c r="BQ67">
        <v>1.93</v>
      </c>
      <c r="BR67">
        <v>2.1</v>
      </c>
      <c r="BS67">
        <v>1.55</v>
      </c>
      <c r="BT67">
        <v>2.7984559999999998</v>
      </c>
      <c r="BU67">
        <v>1.2925979999999999</v>
      </c>
      <c r="BV67">
        <v>2.2451469999999998</v>
      </c>
      <c r="BW67">
        <v>1.771981</v>
      </c>
      <c r="BX67">
        <v>1.887764</v>
      </c>
      <c r="BY67">
        <v>2.585197</v>
      </c>
      <c r="BZ67">
        <v>1.2788109999999999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0.90079500000000001</v>
      </c>
      <c r="CL67">
        <v>1.8669750000000001</v>
      </c>
      <c r="CM67">
        <v>3.3828119999999999</v>
      </c>
      <c r="CN67">
        <v>3.412458</v>
      </c>
      <c r="CO67">
        <v>2.0681569999999998</v>
      </c>
      <c r="CP67">
        <v>4.1018520000000001</v>
      </c>
      <c r="CQ67">
        <v>3.4124590000000001</v>
      </c>
      <c r="CR67">
        <v>0.79911500000000002</v>
      </c>
      <c r="CS67">
        <v>2.6908799999999999</v>
      </c>
      <c r="CT67">
        <v>2.457837</v>
      </c>
      <c r="CU67">
        <v>0</v>
      </c>
      <c r="CV67">
        <v>0.76243700000000003</v>
      </c>
      <c r="CW67">
        <v>2.3505479999999999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75.754144999999994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473.430835</v>
      </c>
      <c r="L68">
        <v>446.70461</v>
      </c>
      <c r="M68">
        <v>90.858439000000004</v>
      </c>
      <c r="N68">
        <v>116.260677</v>
      </c>
      <c r="O68">
        <v>121.876716</v>
      </c>
      <c r="P68">
        <v>132.203292</v>
      </c>
      <c r="Q68">
        <v>21.375627000000001</v>
      </c>
      <c r="R68">
        <v>41.944778999999997</v>
      </c>
      <c r="S68">
        <v>25.970568</v>
      </c>
      <c r="T68">
        <v>1.375213</v>
      </c>
      <c r="U68">
        <v>336.167618</v>
      </c>
      <c r="V68">
        <v>17.674627999999998</v>
      </c>
      <c r="W68">
        <v>31.867408999999999</v>
      </c>
      <c r="X68">
        <v>142.10180199999999</v>
      </c>
      <c r="Y68">
        <v>0</v>
      </c>
      <c r="Z68">
        <v>6.3132760000000001</v>
      </c>
      <c r="AA68">
        <v>27.015747999999999</v>
      </c>
      <c r="AB68">
        <v>13.897798999999999</v>
      </c>
      <c r="AC68">
        <v>10.171735</v>
      </c>
      <c r="AD68">
        <v>0</v>
      </c>
      <c r="AE68">
        <v>51.927025</v>
      </c>
      <c r="AF68">
        <v>8.3931009999999997</v>
      </c>
      <c r="AG68">
        <v>21.606280999999999</v>
      </c>
      <c r="AH68">
        <v>39.448148000000003</v>
      </c>
      <c r="AI68">
        <v>0</v>
      </c>
      <c r="AJ68">
        <v>0</v>
      </c>
      <c r="AK68">
        <v>56.844293</v>
      </c>
      <c r="AL68">
        <v>38.617733999999999</v>
      </c>
      <c r="AM68">
        <v>16.548590000000001</v>
      </c>
      <c r="AN68">
        <v>1.0358909999999999</v>
      </c>
      <c r="AO68">
        <v>0</v>
      </c>
      <c r="AP68">
        <v>0</v>
      </c>
      <c r="AQ68">
        <v>27.564872000000001</v>
      </c>
      <c r="AR68">
        <v>51.047193999999998</v>
      </c>
      <c r="AS68">
        <v>33.781224999999999</v>
      </c>
      <c r="AT68">
        <v>10.837149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75.754144999999994</v>
      </c>
      <c r="BA68">
        <f t="shared" ref="BA68:BA99" si="4">SUM(B68:AZ68)</f>
        <v>2490.6164189999995</v>
      </c>
      <c r="BD68">
        <v>5.83</v>
      </c>
      <c r="BE68">
        <v>1.87</v>
      </c>
      <c r="BF68">
        <v>2.92</v>
      </c>
      <c r="BG68">
        <v>1.78</v>
      </c>
      <c r="BH68">
        <v>5.99</v>
      </c>
      <c r="BI68">
        <v>0.81</v>
      </c>
      <c r="BJ68">
        <v>0.4</v>
      </c>
      <c r="BK68">
        <v>1.76</v>
      </c>
      <c r="BL68">
        <v>0.85</v>
      </c>
      <c r="BM68">
        <v>0.19</v>
      </c>
      <c r="BN68">
        <v>2.29</v>
      </c>
      <c r="BO68">
        <v>3.64</v>
      </c>
      <c r="BP68">
        <v>0.23</v>
      </c>
      <c r="BQ68">
        <v>1.93</v>
      </c>
      <c r="BR68">
        <v>2.1</v>
      </c>
      <c r="BS68">
        <v>1.55</v>
      </c>
      <c r="BT68">
        <v>2.7984559999999998</v>
      </c>
      <c r="BU68">
        <v>1.2925979999999999</v>
      </c>
      <c r="BV68">
        <v>2.2451469999999998</v>
      </c>
      <c r="BW68">
        <v>1.771981</v>
      </c>
      <c r="BX68">
        <v>1.887764</v>
      </c>
      <c r="BY68">
        <v>2.585197</v>
      </c>
      <c r="BZ68">
        <v>1.2788109999999999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0.90079500000000001</v>
      </c>
      <c r="CL68">
        <v>1.8669750000000001</v>
      </c>
      <c r="CM68">
        <v>3.3828119999999999</v>
      </c>
      <c r="CN68">
        <v>3.412458</v>
      </c>
      <c r="CO68">
        <v>2.0681569999999998</v>
      </c>
      <c r="CP68">
        <v>4.1018520000000001</v>
      </c>
      <c r="CQ68">
        <v>3.4124590000000001</v>
      </c>
      <c r="CR68">
        <v>0.79911500000000002</v>
      </c>
      <c r="CS68">
        <v>2.6908799999999999</v>
      </c>
      <c r="CT68">
        <v>2.457837</v>
      </c>
      <c r="CU68">
        <v>0</v>
      </c>
      <c r="CV68">
        <v>0.76243700000000003</v>
      </c>
      <c r="CW68">
        <v>2.3505479999999999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75.754144999999994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525.00360499999999</v>
      </c>
      <c r="L69">
        <v>446.70461</v>
      </c>
      <c r="M69">
        <v>90.858439000000004</v>
      </c>
      <c r="N69">
        <v>116.260677</v>
      </c>
      <c r="O69">
        <v>121.876716</v>
      </c>
      <c r="P69">
        <v>132.203292</v>
      </c>
      <c r="Q69">
        <v>21.375627000000001</v>
      </c>
      <c r="R69">
        <v>41.944778999999997</v>
      </c>
      <c r="S69">
        <v>25.970568</v>
      </c>
      <c r="T69">
        <v>1.375213</v>
      </c>
      <c r="U69">
        <v>336.167618</v>
      </c>
      <c r="V69">
        <v>16.871236</v>
      </c>
      <c r="W69">
        <v>31.867408999999999</v>
      </c>
      <c r="X69">
        <v>142.10180199999999</v>
      </c>
      <c r="Y69">
        <v>0</v>
      </c>
      <c r="Z69">
        <v>6.3132760000000001</v>
      </c>
      <c r="AA69">
        <v>27.015747999999999</v>
      </c>
      <c r="AB69">
        <v>13.897798999999999</v>
      </c>
      <c r="AC69">
        <v>10.171735</v>
      </c>
      <c r="AD69">
        <v>0</v>
      </c>
      <c r="AE69">
        <v>51.927025</v>
      </c>
      <c r="AF69">
        <v>8.3931009999999997</v>
      </c>
      <c r="AG69">
        <v>21.606280999999999</v>
      </c>
      <c r="AH69">
        <v>39.448148000000003</v>
      </c>
      <c r="AI69">
        <v>0</v>
      </c>
      <c r="AJ69">
        <v>0</v>
      </c>
      <c r="AK69">
        <v>56.844293</v>
      </c>
      <c r="AL69">
        <v>38.617733999999999</v>
      </c>
      <c r="AM69">
        <v>16.548590000000001</v>
      </c>
      <c r="AN69">
        <v>1.0358909999999999</v>
      </c>
      <c r="AO69">
        <v>0</v>
      </c>
      <c r="AP69">
        <v>0</v>
      </c>
      <c r="AQ69">
        <v>27.564872000000001</v>
      </c>
      <c r="AR69">
        <v>51.047193999999998</v>
      </c>
      <c r="AS69">
        <v>33.781224999999999</v>
      </c>
      <c r="AT69">
        <v>10.837149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75.811869999999999</v>
      </c>
      <c r="BA69">
        <f t="shared" si="4"/>
        <v>2541.4435219999991</v>
      </c>
      <c r="BD69">
        <v>5.83</v>
      </c>
      <c r="BE69">
        <v>1.87</v>
      </c>
      <c r="BF69">
        <v>2.92</v>
      </c>
      <c r="BG69">
        <v>1.78</v>
      </c>
      <c r="BH69">
        <v>5.99</v>
      </c>
      <c r="BI69">
        <v>0.81</v>
      </c>
      <c r="BJ69">
        <v>0.4</v>
      </c>
      <c r="BK69">
        <v>1.76</v>
      </c>
      <c r="BL69">
        <v>0.85</v>
      </c>
      <c r="BM69">
        <v>0.19</v>
      </c>
      <c r="BN69">
        <v>2.29</v>
      </c>
      <c r="BO69">
        <v>3.64</v>
      </c>
      <c r="BP69">
        <v>0.23</v>
      </c>
      <c r="BQ69">
        <v>1.93</v>
      </c>
      <c r="BR69">
        <v>2.1</v>
      </c>
      <c r="BS69">
        <v>1.55</v>
      </c>
      <c r="BT69">
        <v>2.7984559999999998</v>
      </c>
      <c r="BU69">
        <v>1.2925979999999999</v>
      </c>
      <c r="BV69">
        <v>2.2653970000000001</v>
      </c>
      <c r="BW69">
        <v>1.809456</v>
      </c>
      <c r="BX69">
        <v>1.887764</v>
      </c>
      <c r="BY69">
        <v>2.585197</v>
      </c>
      <c r="BZ69">
        <v>1.2788109999999999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0.90079500000000001</v>
      </c>
      <c r="CL69">
        <v>1.8669750000000001</v>
      </c>
      <c r="CM69">
        <v>3.3828119999999999</v>
      </c>
      <c r="CN69">
        <v>3.412458</v>
      </c>
      <c r="CO69">
        <v>2.0681569999999998</v>
      </c>
      <c r="CP69">
        <v>4.1018520000000001</v>
      </c>
      <c r="CQ69">
        <v>3.4124590000000001</v>
      </c>
      <c r="CR69">
        <v>0.79911500000000002</v>
      </c>
      <c r="CS69">
        <v>2.6908799999999999</v>
      </c>
      <c r="CT69">
        <v>2.457837</v>
      </c>
      <c r="CU69">
        <v>0</v>
      </c>
      <c r="CV69">
        <v>0.76243700000000003</v>
      </c>
      <c r="CW69">
        <v>2.3505479999999999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75.811869999999999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525.00360499999999</v>
      </c>
      <c r="L70">
        <v>446.70461</v>
      </c>
      <c r="M70">
        <v>90.858439000000004</v>
      </c>
      <c r="N70">
        <v>116.260677</v>
      </c>
      <c r="O70">
        <v>121.876716</v>
      </c>
      <c r="P70">
        <v>132.203292</v>
      </c>
      <c r="Q70">
        <v>21.375627000000001</v>
      </c>
      <c r="R70">
        <v>41.944778999999997</v>
      </c>
      <c r="S70">
        <v>25.970568</v>
      </c>
      <c r="T70">
        <v>1.375213</v>
      </c>
      <c r="U70">
        <v>336.167618</v>
      </c>
      <c r="V70">
        <v>16.871236</v>
      </c>
      <c r="W70">
        <v>31.867408999999999</v>
      </c>
      <c r="X70">
        <v>142.10180199999999</v>
      </c>
      <c r="Y70">
        <v>0</v>
      </c>
      <c r="Z70">
        <v>6.3132760000000001</v>
      </c>
      <c r="AA70">
        <v>27.015747999999999</v>
      </c>
      <c r="AB70">
        <v>13.897798999999999</v>
      </c>
      <c r="AC70">
        <v>20.363544999999998</v>
      </c>
      <c r="AD70">
        <v>0</v>
      </c>
      <c r="AE70">
        <v>51.927025</v>
      </c>
      <c r="AF70">
        <v>8.3931009999999997</v>
      </c>
      <c r="AG70">
        <v>21.606280999999999</v>
      </c>
      <c r="AH70">
        <v>39.448148000000003</v>
      </c>
      <c r="AI70">
        <v>0</v>
      </c>
      <c r="AJ70">
        <v>0</v>
      </c>
      <c r="AK70">
        <v>56.844293</v>
      </c>
      <c r="AL70">
        <v>38.617733999999999</v>
      </c>
      <c r="AM70">
        <v>16.548590000000001</v>
      </c>
      <c r="AN70">
        <v>1.0358909999999999</v>
      </c>
      <c r="AO70">
        <v>0</v>
      </c>
      <c r="AP70">
        <v>0</v>
      </c>
      <c r="AQ70">
        <v>27.564872000000001</v>
      </c>
      <c r="AR70">
        <v>48.920226999999997</v>
      </c>
      <c r="AS70">
        <v>33.781224999999999</v>
      </c>
      <c r="AT70">
        <v>10.837149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75.815205999999989</v>
      </c>
      <c r="BA70">
        <f t="shared" si="4"/>
        <v>2549.5117009999994</v>
      </c>
      <c r="BD70">
        <v>5.83</v>
      </c>
      <c r="BE70">
        <v>1.87</v>
      </c>
      <c r="BF70">
        <v>2.92</v>
      </c>
      <c r="BG70">
        <v>1.78</v>
      </c>
      <c r="BH70">
        <v>5.99</v>
      </c>
      <c r="BI70">
        <v>0.81</v>
      </c>
      <c r="BJ70">
        <v>0.4</v>
      </c>
      <c r="BK70">
        <v>1.76</v>
      </c>
      <c r="BL70">
        <v>0.85</v>
      </c>
      <c r="BM70">
        <v>0.19</v>
      </c>
      <c r="BN70">
        <v>2.29</v>
      </c>
      <c r="BO70">
        <v>3.64</v>
      </c>
      <c r="BP70">
        <v>0.23</v>
      </c>
      <c r="BQ70">
        <v>1.93</v>
      </c>
      <c r="BR70">
        <v>2.1</v>
      </c>
      <c r="BS70">
        <v>1.55</v>
      </c>
      <c r="BT70">
        <v>2.7984559999999998</v>
      </c>
      <c r="BU70">
        <v>1.2925979999999999</v>
      </c>
      <c r="BV70">
        <v>2.265936</v>
      </c>
      <c r="BW70">
        <v>1.8122529999999999</v>
      </c>
      <c r="BX70">
        <v>1.887764</v>
      </c>
      <c r="BY70">
        <v>2.585197</v>
      </c>
      <c r="BZ70">
        <v>1.2788109999999999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0.90079500000000001</v>
      </c>
      <c r="CL70">
        <v>1.8669750000000001</v>
      </c>
      <c r="CM70">
        <v>3.3828119999999999</v>
      </c>
      <c r="CN70">
        <v>3.412458</v>
      </c>
      <c r="CO70">
        <v>2.0681569999999998</v>
      </c>
      <c r="CP70">
        <v>4.1018520000000001</v>
      </c>
      <c r="CQ70">
        <v>3.4124590000000001</v>
      </c>
      <c r="CR70">
        <v>0.79911500000000002</v>
      </c>
      <c r="CS70">
        <v>2.6908799999999999</v>
      </c>
      <c r="CT70">
        <v>2.457837</v>
      </c>
      <c r="CU70">
        <v>0</v>
      </c>
      <c r="CV70">
        <v>0.76243700000000003</v>
      </c>
      <c r="CW70">
        <v>2.3505479999999999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75.815205999999989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525.00360499999999</v>
      </c>
      <c r="L71">
        <v>436.936961</v>
      </c>
      <c r="M71">
        <v>90.858439000000004</v>
      </c>
      <c r="N71">
        <v>116.260677</v>
      </c>
      <c r="O71">
        <v>121.876716</v>
      </c>
      <c r="P71">
        <v>132.203292</v>
      </c>
      <c r="Q71">
        <v>21.375627000000001</v>
      </c>
      <c r="R71">
        <v>41.944778999999997</v>
      </c>
      <c r="S71">
        <v>25.970568</v>
      </c>
      <c r="T71">
        <v>1.3613360000000001</v>
      </c>
      <c r="U71">
        <v>336.167618</v>
      </c>
      <c r="V71">
        <v>16.871236</v>
      </c>
      <c r="W71">
        <v>31.867408999999999</v>
      </c>
      <c r="X71">
        <v>142.10180199999999</v>
      </c>
      <c r="Y71">
        <v>0</v>
      </c>
      <c r="Z71">
        <v>6.3132760000000001</v>
      </c>
      <c r="AA71">
        <v>27.015747999999999</v>
      </c>
      <c r="AB71">
        <v>28.022500000000001</v>
      </c>
      <c r="AC71">
        <v>20.363544999999998</v>
      </c>
      <c r="AD71">
        <v>0</v>
      </c>
      <c r="AE71">
        <v>51.927025</v>
      </c>
      <c r="AF71">
        <v>8.3931009999999997</v>
      </c>
      <c r="AG71">
        <v>21.606280999999999</v>
      </c>
      <c r="AH71">
        <v>64.103241999999995</v>
      </c>
      <c r="AI71">
        <v>0</v>
      </c>
      <c r="AJ71">
        <v>0</v>
      </c>
      <c r="AK71">
        <v>56.844293</v>
      </c>
      <c r="AL71">
        <v>38.617733999999999</v>
      </c>
      <c r="AM71">
        <v>16.548590000000001</v>
      </c>
      <c r="AN71">
        <v>1.0358909999999999</v>
      </c>
      <c r="AO71">
        <v>0</v>
      </c>
      <c r="AP71">
        <v>0.98719000000000001</v>
      </c>
      <c r="AQ71">
        <v>28.789978000000001</v>
      </c>
      <c r="AR71">
        <v>48.920226999999997</v>
      </c>
      <c r="AS71">
        <v>33.781224999999999</v>
      </c>
      <c r="AT71">
        <v>10.837149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75.815205999999989</v>
      </c>
      <c r="BA71">
        <f t="shared" si="4"/>
        <v>2580.7222659999998</v>
      </c>
      <c r="BD71">
        <v>5.83</v>
      </c>
      <c r="BE71">
        <v>1.87</v>
      </c>
      <c r="BF71">
        <v>2.92</v>
      </c>
      <c r="BG71">
        <v>1.78</v>
      </c>
      <c r="BH71">
        <v>5.99</v>
      </c>
      <c r="BI71">
        <v>0.81</v>
      </c>
      <c r="BJ71">
        <v>0.4</v>
      </c>
      <c r="BK71">
        <v>1.76</v>
      </c>
      <c r="BL71">
        <v>0.85</v>
      </c>
      <c r="BM71">
        <v>0.19</v>
      </c>
      <c r="BN71">
        <v>2.29</v>
      </c>
      <c r="BO71">
        <v>3.64</v>
      </c>
      <c r="BP71">
        <v>0.23</v>
      </c>
      <c r="BQ71">
        <v>1.93</v>
      </c>
      <c r="BR71">
        <v>2.1</v>
      </c>
      <c r="BS71">
        <v>1.55</v>
      </c>
      <c r="BT71">
        <v>2.7984559999999998</v>
      </c>
      <c r="BU71">
        <v>1.2925979999999999</v>
      </c>
      <c r="BV71">
        <v>2.265936</v>
      </c>
      <c r="BW71">
        <v>1.8122529999999999</v>
      </c>
      <c r="BX71">
        <v>1.887764</v>
      </c>
      <c r="BY71">
        <v>2.585197</v>
      </c>
      <c r="BZ71">
        <v>1.2788109999999999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0.90079500000000001</v>
      </c>
      <c r="CL71">
        <v>1.8669750000000001</v>
      </c>
      <c r="CM71">
        <v>3.3828119999999999</v>
      </c>
      <c r="CN71">
        <v>3.412458</v>
      </c>
      <c r="CO71">
        <v>2.0681569999999998</v>
      </c>
      <c r="CP71">
        <v>4.1018520000000001</v>
      </c>
      <c r="CQ71">
        <v>3.4124590000000001</v>
      </c>
      <c r="CR71">
        <v>0.79911500000000002</v>
      </c>
      <c r="CS71">
        <v>2.6908799999999999</v>
      </c>
      <c r="CT71">
        <v>2.457837</v>
      </c>
      <c r="CU71">
        <v>0</v>
      </c>
      <c r="CV71">
        <v>1.2389600000000001</v>
      </c>
      <c r="CW71">
        <v>2.3505479999999999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75.815205999999989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525.00360499999999</v>
      </c>
      <c r="L72">
        <v>436.936961</v>
      </c>
      <c r="M72">
        <v>90.858439000000004</v>
      </c>
      <c r="N72">
        <v>116.260677</v>
      </c>
      <c r="O72">
        <v>121.876716</v>
      </c>
      <c r="P72">
        <v>132.203292</v>
      </c>
      <c r="Q72">
        <v>21.375627000000001</v>
      </c>
      <c r="R72">
        <v>41.944778999999997</v>
      </c>
      <c r="S72">
        <v>25.970568</v>
      </c>
      <c r="T72">
        <v>1.3613360000000001</v>
      </c>
      <c r="U72">
        <v>336.167618</v>
      </c>
      <c r="V72">
        <v>16.871236</v>
      </c>
      <c r="W72">
        <v>31.867408999999999</v>
      </c>
      <c r="X72">
        <v>142.10180199999999</v>
      </c>
      <c r="Y72">
        <v>0</v>
      </c>
      <c r="Z72">
        <v>6.3132760000000001</v>
      </c>
      <c r="AA72">
        <v>27.015747999999999</v>
      </c>
      <c r="AB72">
        <v>28.022500000000001</v>
      </c>
      <c r="AC72">
        <v>20.363544999999998</v>
      </c>
      <c r="AD72">
        <v>0</v>
      </c>
      <c r="AE72">
        <v>51.927025</v>
      </c>
      <c r="AF72">
        <v>8.3931009999999997</v>
      </c>
      <c r="AG72">
        <v>21.606280999999999</v>
      </c>
      <c r="AH72">
        <v>64.103241999999995</v>
      </c>
      <c r="AI72">
        <v>0</v>
      </c>
      <c r="AJ72">
        <v>0</v>
      </c>
      <c r="AK72">
        <v>56.844293</v>
      </c>
      <c r="AL72">
        <v>38.617733999999999</v>
      </c>
      <c r="AM72">
        <v>16.548590000000001</v>
      </c>
      <c r="AN72">
        <v>1.0358909999999999</v>
      </c>
      <c r="AO72">
        <v>0</v>
      </c>
      <c r="AP72">
        <v>0.98719000000000001</v>
      </c>
      <c r="AQ72">
        <v>28.789978000000001</v>
      </c>
      <c r="AR72">
        <v>48.920226999999997</v>
      </c>
      <c r="AS72">
        <v>33.781224999999999</v>
      </c>
      <c r="AT72">
        <v>10.837149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75.815205999999989</v>
      </c>
      <c r="BA72">
        <f t="shared" si="4"/>
        <v>2580.7222659999998</v>
      </c>
      <c r="BD72">
        <v>5.83</v>
      </c>
      <c r="BE72">
        <v>1.87</v>
      </c>
      <c r="BF72">
        <v>2.92</v>
      </c>
      <c r="BG72">
        <v>1.78</v>
      </c>
      <c r="BH72">
        <v>5.99</v>
      </c>
      <c r="BI72">
        <v>0.81</v>
      </c>
      <c r="BJ72">
        <v>0.4</v>
      </c>
      <c r="BK72">
        <v>1.76</v>
      </c>
      <c r="BL72">
        <v>0.85</v>
      </c>
      <c r="BM72">
        <v>0.19</v>
      </c>
      <c r="BN72">
        <v>2.29</v>
      </c>
      <c r="BO72">
        <v>3.64</v>
      </c>
      <c r="BP72">
        <v>0.23</v>
      </c>
      <c r="BQ72">
        <v>1.93</v>
      </c>
      <c r="BR72">
        <v>2.1</v>
      </c>
      <c r="BS72">
        <v>1.55</v>
      </c>
      <c r="BT72">
        <v>2.7984559999999998</v>
      </c>
      <c r="BU72">
        <v>1.2925979999999999</v>
      </c>
      <c r="BV72">
        <v>2.265936</v>
      </c>
      <c r="BW72">
        <v>1.8122529999999999</v>
      </c>
      <c r="BX72">
        <v>1.887764</v>
      </c>
      <c r="BY72">
        <v>2.585197</v>
      </c>
      <c r="BZ72">
        <v>1.2788109999999999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0.90079500000000001</v>
      </c>
      <c r="CL72">
        <v>1.8669750000000001</v>
      </c>
      <c r="CM72">
        <v>3.3828119999999999</v>
      </c>
      <c r="CN72">
        <v>3.412458</v>
      </c>
      <c r="CO72">
        <v>2.0681569999999998</v>
      </c>
      <c r="CP72">
        <v>4.1018520000000001</v>
      </c>
      <c r="CQ72">
        <v>3.4124590000000001</v>
      </c>
      <c r="CR72">
        <v>0.79911500000000002</v>
      </c>
      <c r="CS72">
        <v>2.6908799999999999</v>
      </c>
      <c r="CT72">
        <v>2.457837</v>
      </c>
      <c r="CU72">
        <v>0</v>
      </c>
      <c r="CV72">
        <v>1.2389600000000001</v>
      </c>
      <c r="CW72">
        <v>2.3505479999999999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75.815205999999989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564.10433799999998</v>
      </c>
      <c r="L73">
        <v>436.936961</v>
      </c>
      <c r="M73">
        <v>90.858439000000004</v>
      </c>
      <c r="N73">
        <v>116.260677</v>
      </c>
      <c r="O73">
        <v>121.876716</v>
      </c>
      <c r="P73">
        <v>131.83193900000001</v>
      </c>
      <c r="Q73">
        <v>16.85303</v>
      </c>
      <c r="R73">
        <v>41.944778999999997</v>
      </c>
      <c r="S73">
        <v>20.100795999999999</v>
      </c>
      <c r="T73">
        <v>1.3613360000000001</v>
      </c>
      <c r="U73">
        <v>336.167618</v>
      </c>
      <c r="V73">
        <v>16.871236</v>
      </c>
      <c r="W73">
        <v>31.282686000000002</v>
      </c>
      <c r="X73">
        <v>142.10180199999999</v>
      </c>
      <c r="Y73">
        <v>0</v>
      </c>
      <c r="Z73">
        <v>6.3132760000000001</v>
      </c>
      <c r="AA73">
        <v>27.015747999999999</v>
      </c>
      <c r="AB73">
        <v>28.022500000000001</v>
      </c>
      <c r="AC73">
        <v>20.363544999999998</v>
      </c>
      <c r="AD73">
        <v>0</v>
      </c>
      <c r="AE73">
        <v>51.927025</v>
      </c>
      <c r="AF73">
        <v>8.3931009999999997</v>
      </c>
      <c r="AG73">
        <v>21.606280999999999</v>
      </c>
      <c r="AH73">
        <v>64.103241999999995</v>
      </c>
      <c r="AI73">
        <v>0</v>
      </c>
      <c r="AJ73">
        <v>0</v>
      </c>
      <c r="AK73">
        <v>56.844293</v>
      </c>
      <c r="AL73">
        <v>38.617733999999999</v>
      </c>
      <c r="AM73">
        <v>16.548590000000001</v>
      </c>
      <c r="AN73">
        <v>1.0358909999999999</v>
      </c>
      <c r="AO73">
        <v>0</v>
      </c>
      <c r="AP73">
        <v>0.61699400000000004</v>
      </c>
      <c r="AQ73">
        <v>28.789978000000001</v>
      </c>
      <c r="AR73">
        <v>48.920226999999997</v>
      </c>
      <c r="AS73">
        <v>33.781224999999999</v>
      </c>
      <c r="AT73">
        <v>10.837149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75.765205999999978</v>
      </c>
      <c r="BA73">
        <f t="shared" si="4"/>
        <v>2608.0543579999994</v>
      </c>
      <c r="BD73">
        <v>5.83</v>
      </c>
      <c r="BE73">
        <v>1.87</v>
      </c>
      <c r="BF73">
        <v>2.92</v>
      </c>
      <c r="BG73">
        <v>1.78</v>
      </c>
      <c r="BH73">
        <v>5.99</v>
      </c>
      <c r="BI73">
        <v>0.81</v>
      </c>
      <c r="BJ73">
        <v>0.4</v>
      </c>
      <c r="BK73">
        <v>1.71</v>
      </c>
      <c r="BL73">
        <v>0.85</v>
      </c>
      <c r="BM73">
        <v>0.19</v>
      </c>
      <c r="BN73">
        <v>2.29</v>
      </c>
      <c r="BO73">
        <v>3.64</v>
      </c>
      <c r="BP73">
        <v>0.23</v>
      </c>
      <c r="BQ73">
        <v>1.93</v>
      </c>
      <c r="BR73">
        <v>2.1</v>
      </c>
      <c r="BS73">
        <v>1.55</v>
      </c>
      <c r="BT73">
        <v>2.7984559999999998</v>
      </c>
      <c r="BU73">
        <v>1.2925979999999999</v>
      </c>
      <c r="BV73">
        <v>2.265936</v>
      </c>
      <c r="BW73">
        <v>1.8122529999999999</v>
      </c>
      <c r="BX73">
        <v>1.887764</v>
      </c>
      <c r="BY73">
        <v>2.585197</v>
      </c>
      <c r="BZ73">
        <v>1.2788109999999999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0.90079500000000001</v>
      </c>
      <c r="CL73">
        <v>1.8669750000000001</v>
      </c>
      <c r="CM73">
        <v>3.3828119999999999</v>
      </c>
      <c r="CN73">
        <v>3.412458</v>
      </c>
      <c r="CO73">
        <v>2.0681569999999998</v>
      </c>
      <c r="CP73">
        <v>4.1018520000000001</v>
      </c>
      <c r="CQ73">
        <v>3.4124590000000001</v>
      </c>
      <c r="CR73">
        <v>0.79911500000000002</v>
      </c>
      <c r="CS73">
        <v>2.6908799999999999</v>
      </c>
      <c r="CT73">
        <v>2.457837</v>
      </c>
      <c r="CU73">
        <v>0</v>
      </c>
      <c r="CV73">
        <v>1.2389600000000001</v>
      </c>
      <c r="CW73">
        <v>2.3505479999999999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75.765205999999978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564.10433799999998</v>
      </c>
      <c r="L74">
        <v>446.70461</v>
      </c>
      <c r="M74">
        <v>90.858439000000004</v>
      </c>
      <c r="N74">
        <v>116.260677</v>
      </c>
      <c r="O74">
        <v>121.876716</v>
      </c>
      <c r="P74">
        <v>131.83193900000001</v>
      </c>
      <c r="Q74">
        <v>16.85303</v>
      </c>
      <c r="R74">
        <v>41.944778999999997</v>
      </c>
      <c r="S74">
        <v>20.100795999999999</v>
      </c>
      <c r="T74">
        <v>1.3613360000000001</v>
      </c>
      <c r="U74">
        <v>336.167618</v>
      </c>
      <c r="V74">
        <v>16.871236</v>
      </c>
      <c r="W74">
        <v>31.282686000000002</v>
      </c>
      <c r="X74">
        <v>142.10180199999999</v>
      </c>
      <c r="Y74">
        <v>0</v>
      </c>
      <c r="Z74">
        <v>6.3132760000000001</v>
      </c>
      <c r="AA74">
        <v>27.015747999999999</v>
      </c>
      <c r="AB74">
        <v>28.022500000000001</v>
      </c>
      <c r="AC74">
        <v>20.363544999999998</v>
      </c>
      <c r="AD74">
        <v>0</v>
      </c>
      <c r="AE74">
        <v>51.927025</v>
      </c>
      <c r="AF74">
        <v>8.3931009999999997</v>
      </c>
      <c r="AG74">
        <v>21.606280999999999</v>
      </c>
      <c r="AH74">
        <v>64.103241999999995</v>
      </c>
      <c r="AI74">
        <v>0</v>
      </c>
      <c r="AJ74">
        <v>0</v>
      </c>
      <c r="AK74">
        <v>56.844293</v>
      </c>
      <c r="AL74">
        <v>38.617733999999999</v>
      </c>
      <c r="AM74">
        <v>16.548590000000001</v>
      </c>
      <c r="AN74">
        <v>1.0358909999999999</v>
      </c>
      <c r="AO74">
        <v>0</v>
      </c>
      <c r="AP74">
        <v>0.61699400000000004</v>
      </c>
      <c r="AQ74">
        <v>28.789978000000001</v>
      </c>
      <c r="AR74">
        <v>48.920226999999997</v>
      </c>
      <c r="AS74">
        <v>33.781224999999999</v>
      </c>
      <c r="AT74">
        <v>10.837149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75.765205999999978</v>
      </c>
      <c r="BA74">
        <f t="shared" si="4"/>
        <v>2617.8220069999993</v>
      </c>
      <c r="BD74">
        <v>5.83</v>
      </c>
      <c r="BE74">
        <v>1.87</v>
      </c>
      <c r="BF74">
        <v>2.92</v>
      </c>
      <c r="BG74">
        <v>1.78</v>
      </c>
      <c r="BH74">
        <v>5.99</v>
      </c>
      <c r="BI74">
        <v>0.81</v>
      </c>
      <c r="BJ74">
        <v>0.4</v>
      </c>
      <c r="BK74">
        <v>1.71</v>
      </c>
      <c r="BL74">
        <v>0.85</v>
      </c>
      <c r="BM74">
        <v>0.19</v>
      </c>
      <c r="BN74">
        <v>2.29</v>
      </c>
      <c r="BO74">
        <v>3.64</v>
      </c>
      <c r="BP74">
        <v>0.23</v>
      </c>
      <c r="BQ74">
        <v>1.93</v>
      </c>
      <c r="BR74">
        <v>2.1</v>
      </c>
      <c r="BS74">
        <v>1.55</v>
      </c>
      <c r="BT74">
        <v>2.7984559999999998</v>
      </c>
      <c r="BU74">
        <v>1.2925979999999999</v>
      </c>
      <c r="BV74">
        <v>2.265936</v>
      </c>
      <c r="BW74">
        <v>1.8122529999999999</v>
      </c>
      <c r="BX74">
        <v>1.887764</v>
      </c>
      <c r="BY74">
        <v>2.585197</v>
      </c>
      <c r="BZ74">
        <v>1.2788109999999999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0.90079500000000001</v>
      </c>
      <c r="CL74">
        <v>1.8669750000000001</v>
      </c>
      <c r="CM74">
        <v>3.3828119999999999</v>
      </c>
      <c r="CN74">
        <v>3.412458</v>
      </c>
      <c r="CO74">
        <v>2.0681569999999998</v>
      </c>
      <c r="CP74">
        <v>4.1018520000000001</v>
      </c>
      <c r="CQ74">
        <v>3.4124590000000001</v>
      </c>
      <c r="CR74">
        <v>0.79911500000000002</v>
      </c>
      <c r="CS74">
        <v>2.6908799999999999</v>
      </c>
      <c r="CT74">
        <v>2.457837</v>
      </c>
      <c r="CU74">
        <v>0</v>
      </c>
      <c r="CV74">
        <v>1.2389600000000001</v>
      </c>
      <c r="CW74">
        <v>2.3505479999999999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75.765205999999978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631.53533800000002</v>
      </c>
      <c r="L75">
        <v>446.70461</v>
      </c>
      <c r="M75">
        <v>90.858439000000004</v>
      </c>
      <c r="N75">
        <v>116.260677</v>
      </c>
      <c r="O75">
        <v>121.876716</v>
      </c>
      <c r="P75">
        <v>131.83193900000001</v>
      </c>
      <c r="Q75">
        <v>16.85303</v>
      </c>
      <c r="R75">
        <v>41.944778999999997</v>
      </c>
      <c r="S75">
        <v>20.100795999999999</v>
      </c>
      <c r="T75">
        <v>1.3613360000000001</v>
      </c>
      <c r="U75">
        <v>336.167618</v>
      </c>
      <c r="V75">
        <v>16.871236</v>
      </c>
      <c r="W75">
        <v>31.282686000000002</v>
      </c>
      <c r="X75">
        <v>142.10180199999999</v>
      </c>
      <c r="Y75">
        <v>0</v>
      </c>
      <c r="Z75">
        <v>6.251817</v>
      </c>
      <c r="AA75">
        <v>27.015747999999999</v>
      </c>
      <c r="AB75">
        <v>13.897798999999999</v>
      </c>
      <c r="AC75">
        <v>4.0151589999999997</v>
      </c>
      <c r="AD75">
        <v>0</v>
      </c>
      <c r="AE75">
        <v>44.471915000000003</v>
      </c>
      <c r="AF75">
        <v>8.3931009999999997</v>
      </c>
      <c r="AG75">
        <v>21.606280999999999</v>
      </c>
      <c r="AH75">
        <v>56.213611</v>
      </c>
      <c r="AI75">
        <v>0</v>
      </c>
      <c r="AJ75">
        <v>0</v>
      </c>
      <c r="AK75">
        <v>56.844293</v>
      </c>
      <c r="AL75">
        <v>38.617733999999999</v>
      </c>
      <c r="AM75">
        <v>16.548590000000001</v>
      </c>
      <c r="AN75">
        <v>1.0358909999999999</v>
      </c>
      <c r="AO75">
        <v>0</v>
      </c>
      <c r="AP75">
        <v>8.0209170000000007</v>
      </c>
      <c r="AQ75">
        <v>27.564872000000001</v>
      </c>
      <c r="AR75">
        <v>48.920226999999997</v>
      </c>
      <c r="AS75">
        <v>33.781224999999999</v>
      </c>
      <c r="AT75">
        <v>10.837149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75.765205999999978</v>
      </c>
      <c r="BA75">
        <f t="shared" si="4"/>
        <v>2645.5525369999991</v>
      </c>
      <c r="BD75">
        <v>5.83</v>
      </c>
      <c r="BE75">
        <v>1.87</v>
      </c>
      <c r="BF75">
        <v>2.92</v>
      </c>
      <c r="BG75">
        <v>1.78</v>
      </c>
      <c r="BH75">
        <v>5.99</v>
      </c>
      <c r="BI75">
        <v>0.81</v>
      </c>
      <c r="BJ75">
        <v>0.4</v>
      </c>
      <c r="BK75">
        <v>1.71</v>
      </c>
      <c r="BL75">
        <v>0.85</v>
      </c>
      <c r="BM75">
        <v>0.19</v>
      </c>
      <c r="BN75">
        <v>2.29</v>
      </c>
      <c r="BO75">
        <v>3.64</v>
      </c>
      <c r="BP75">
        <v>0.23</v>
      </c>
      <c r="BQ75">
        <v>1.93</v>
      </c>
      <c r="BR75">
        <v>2.1</v>
      </c>
      <c r="BS75">
        <v>1.55</v>
      </c>
      <c r="BT75">
        <v>2.7984559999999998</v>
      </c>
      <c r="BU75">
        <v>1.2925979999999999</v>
      </c>
      <c r="BV75">
        <v>2.265936</v>
      </c>
      <c r="BW75">
        <v>1.8122529999999999</v>
      </c>
      <c r="BX75">
        <v>1.887764</v>
      </c>
      <c r="BY75">
        <v>2.585197</v>
      </c>
      <c r="BZ75">
        <v>1.2788109999999999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0.90079500000000001</v>
      </c>
      <c r="CL75">
        <v>1.8669750000000001</v>
      </c>
      <c r="CM75">
        <v>3.3828119999999999</v>
      </c>
      <c r="CN75">
        <v>3.412458</v>
      </c>
      <c r="CO75">
        <v>2.0681569999999998</v>
      </c>
      <c r="CP75">
        <v>4.1018520000000001</v>
      </c>
      <c r="CQ75">
        <v>3.4124590000000001</v>
      </c>
      <c r="CR75">
        <v>0.79911500000000002</v>
      </c>
      <c r="CS75">
        <v>2.6908799999999999</v>
      </c>
      <c r="CT75">
        <v>2.457837</v>
      </c>
      <c r="CU75">
        <v>0</v>
      </c>
      <c r="CV75">
        <v>1.0823879999999999</v>
      </c>
      <c r="CW75">
        <v>2.3505479999999999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75.765205999999978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631.53533800000002</v>
      </c>
      <c r="L76">
        <v>446.70461</v>
      </c>
      <c r="M76">
        <v>90.858439000000004</v>
      </c>
      <c r="N76">
        <v>116.260677</v>
      </c>
      <c r="O76">
        <v>121.876716</v>
      </c>
      <c r="P76">
        <v>131.83193900000001</v>
      </c>
      <c r="Q76">
        <v>16.85303</v>
      </c>
      <c r="R76">
        <v>41.944778999999997</v>
      </c>
      <c r="S76">
        <v>20.100795999999999</v>
      </c>
      <c r="T76">
        <v>1.3613360000000001</v>
      </c>
      <c r="U76">
        <v>336.167618</v>
      </c>
      <c r="V76">
        <v>16.871236</v>
      </c>
      <c r="W76">
        <v>31.282686000000002</v>
      </c>
      <c r="X76">
        <v>142.10180199999999</v>
      </c>
      <c r="Y76">
        <v>0</v>
      </c>
      <c r="Z76">
        <v>12.626550999999999</v>
      </c>
      <c r="AA76">
        <v>27.015747999999999</v>
      </c>
      <c r="AB76">
        <v>13.897798999999999</v>
      </c>
      <c r="AC76">
        <v>4.0151589999999997</v>
      </c>
      <c r="AD76">
        <v>9.5512510000000006</v>
      </c>
      <c r="AE76">
        <v>47.167181999999997</v>
      </c>
      <c r="AF76">
        <v>8.3931009999999997</v>
      </c>
      <c r="AG76">
        <v>21.606280999999999</v>
      </c>
      <c r="AH76">
        <v>83.827315999999996</v>
      </c>
      <c r="AI76">
        <v>0</v>
      </c>
      <c r="AJ76">
        <v>0</v>
      </c>
      <c r="AK76">
        <v>56.844293</v>
      </c>
      <c r="AL76">
        <v>38.617733999999999</v>
      </c>
      <c r="AM76">
        <v>16.548590000000001</v>
      </c>
      <c r="AN76">
        <v>1.0358909999999999</v>
      </c>
      <c r="AO76">
        <v>0</v>
      </c>
      <c r="AP76">
        <v>8.0209170000000007</v>
      </c>
      <c r="AQ76">
        <v>27.564872000000001</v>
      </c>
      <c r="AR76">
        <v>48.920226999999997</v>
      </c>
      <c r="AS76">
        <v>33.781224999999999</v>
      </c>
      <c r="AT76">
        <v>10.837149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75.765205999999978</v>
      </c>
      <c r="BA76">
        <f t="shared" si="4"/>
        <v>2691.7874939999988</v>
      </c>
      <c r="BD76">
        <v>5.83</v>
      </c>
      <c r="BE76">
        <v>1.87</v>
      </c>
      <c r="BF76">
        <v>2.92</v>
      </c>
      <c r="BG76">
        <v>1.78</v>
      </c>
      <c r="BH76">
        <v>5.99</v>
      </c>
      <c r="BI76">
        <v>0.81</v>
      </c>
      <c r="BJ76">
        <v>0.4</v>
      </c>
      <c r="BK76">
        <v>1.71</v>
      </c>
      <c r="BL76">
        <v>0.85</v>
      </c>
      <c r="BM76">
        <v>0.19</v>
      </c>
      <c r="BN76">
        <v>2.29</v>
      </c>
      <c r="BO76">
        <v>3.64</v>
      </c>
      <c r="BP76">
        <v>0.23</v>
      </c>
      <c r="BQ76">
        <v>1.93</v>
      </c>
      <c r="BR76">
        <v>2.1</v>
      </c>
      <c r="BS76">
        <v>1.55</v>
      </c>
      <c r="BT76">
        <v>2.7984559999999998</v>
      </c>
      <c r="BU76">
        <v>1.2925979999999999</v>
      </c>
      <c r="BV76">
        <v>2.265936</v>
      </c>
      <c r="BW76">
        <v>1.8122529999999999</v>
      </c>
      <c r="BX76">
        <v>1.887764</v>
      </c>
      <c r="BY76">
        <v>2.585197</v>
      </c>
      <c r="BZ76">
        <v>1.2788109999999999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0.90079500000000001</v>
      </c>
      <c r="CL76">
        <v>1.8669750000000001</v>
      </c>
      <c r="CM76">
        <v>3.3828119999999999</v>
      </c>
      <c r="CN76">
        <v>3.412458</v>
      </c>
      <c r="CO76">
        <v>2.0681569999999998</v>
      </c>
      <c r="CP76">
        <v>4.1018520000000001</v>
      </c>
      <c r="CQ76">
        <v>3.4124590000000001</v>
      </c>
      <c r="CR76">
        <v>0.79911500000000002</v>
      </c>
      <c r="CS76">
        <v>2.6908799999999999</v>
      </c>
      <c r="CT76">
        <v>2.457837</v>
      </c>
      <c r="CU76">
        <v>0.82821599999999995</v>
      </c>
      <c r="CV76">
        <v>1.61337</v>
      </c>
      <c r="CW76">
        <v>2.3505479999999999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75.765205999999978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572.68582300000003</v>
      </c>
      <c r="L77">
        <v>446.70461</v>
      </c>
      <c r="M77">
        <v>90.858439000000004</v>
      </c>
      <c r="N77">
        <v>116.260677</v>
      </c>
      <c r="O77">
        <v>121.876716</v>
      </c>
      <c r="P77">
        <v>131.82760500000001</v>
      </c>
      <c r="Q77">
        <v>16.85303</v>
      </c>
      <c r="R77">
        <v>41.944778999999997</v>
      </c>
      <c r="S77">
        <v>20.100795999999999</v>
      </c>
      <c r="T77">
        <v>1.3613360000000001</v>
      </c>
      <c r="U77">
        <v>336.167618</v>
      </c>
      <c r="V77">
        <v>16.871236</v>
      </c>
      <c r="W77">
        <v>31.282686000000002</v>
      </c>
      <c r="X77">
        <v>142.10180199999999</v>
      </c>
      <c r="Y77">
        <v>0</v>
      </c>
      <c r="Z77">
        <v>12.626550999999999</v>
      </c>
      <c r="AA77">
        <v>27.015747999999999</v>
      </c>
      <c r="AB77">
        <v>28.022500000000001</v>
      </c>
      <c r="AC77">
        <v>30.545985999999999</v>
      </c>
      <c r="AD77">
        <v>19.102501</v>
      </c>
      <c r="AE77">
        <v>51.927025</v>
      </c>
      <c r="AF77">
        <v>8.3931009999999997</v>
      </c>
      <c r="AG77">
        <v>21.606280999999999</v>
      </c>
      <c r="AH77">
        <v>108.48240800000001</v>
      </c>
      <c r="AI77">
        <v>0</v>
      </c>
      <c r="AJ77">
        <v>0</v>
      </c>
      <c r="AK77">
        <v>56.844293</v>
      </c>
      <c r="AL77">
        <v>38.617733999999999</v>
      </c>
      <c r="AM77">
        <v>16.548590000000001</v>
      </c>
      <c r="AN77">
        <v>1.0358909999999999</v>
      </c>
      <c r="AO77">
        <v>0</v>
      </c>
      <c r="AP77">
        <v>8.0209170000000007</v>
      </c>
      <c r="AQ77">
        <v>28.789978000000001</v>
      </c>
      <c r="AR77">
        <v>48.920226999999997</v>
      </c>
      <c r="AS77">
        <v>33.781224999999999</v>
      </c>
      <c r="AT77">
        <v>10.837149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75.765205999999978</v>
      </c>
      <c r="BA77">
        <f t="shared" si="4"/>
        <v>2713.780463999999</v>
      </c>
      <c r="BD77">
        <v>5.83</v>
      </c>
      <c r="BE77">
        <v>1.87</v>
      </c>
      <c r="BF77">
        <v>2.92</v>
      </c>
      <c r="BG77">
        <v>1.78</v>
      </c>
      <c r="BH77">
        <v>5.99</v>
      </c>
      <c r="BI77">
        <v>0.81</v>
      </c>
      <c r="BJ77">
        <v>0.4</v>
      </c>
      <c r="BK77">
        <v>1.71</v>
      </c>
      <c r="BL77">
        <v>0.85</v>
      </c>
      <c r="BM77">
        <v>0.19</v>
      </c>
      <c r="BN77">
        <v>2.29</v>
      </c>
      <c r="BO77">
        <v>3.64</v>
      </c>
      <c r="BP77">
        <v>0.23</v>
      </c>
      <c r="BQ77">
        <v>1.93</v>
      </c>
      <c r="BR77">
        <v>2.1</v>
      </c>
      <c r="BS77">
        <v>1.55</v>
      </c>
      <c r="BT77">
        <v>2.7984559999999998</v>
      </c>
      <c r="BU77">
        <v>1.2925979999999999</v>
      </c>
      <c r="BV77">
        <v>2.265936</v>
      </c>
      <c r="BW77">
        <v>1.8122529999999999</v>
      </c>
      <c r="BX77">
        <v>1.887764</v>
      </c>
      <c r="BY77">
        <v>2.585197</v>
      </c>
      <c r="BZ77">
        <v>1.2788109999999999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0.90079500000000001</v>
      </c>
      <c r="CL77">
        <v>1.8669750000000001</v>
      </c>
      <c r="CM77">
        <v>3.3828119999999999</v>
      </c>
      <c r="CN77">
        <v>3.412458</v>
      </c>
      <c r="CO77">
        <v>2.0681569999999998</v>
      </c>
      <c r="CP77">
        <v>4.1018520000000001</v>
      </c>
      <c r="CQ77">
        <v>3.4124590000000001</v>
      </c>
      <c r="CR77">
        <v>0.79911500000000002</v>
      </c>
      <c r="CS77">
        <v>2.6908799999999999</v>
      </c>
      <c r="CT77">
        <v>2.457837</v>
      </c>
      <c r="CU77">
        <v>2.0498349999999999</v>
      </c>
      <c r="CV77">
        <v>2.089893</v>
      </c>
      <c r="CW77">
        <v>2.3505479999999999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75.765205999999978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505.73760499999997</v>
      </c>
      <c r="L78">
        <v>446.70461</v>
      </c>
      <c r="M78">
        <v>90.858439000000004</v>
      </c>
      <c r="N78">
        <v>116.260677</v>
      </c>
      <c r="O78">
        <v>121.876716</v>
      </c>
      <c r="P78">
        <v>131.82760500000001</v>
      </c>
      <c r="Q78">
        <v>21.375627000000001</v>
      </c>
      <c r="R78">
        <v>41.944778999999997</v>
      </c>
      <c r="S78">
        <v>25.970568</v>
      </c>
      <c r="T78">
        <v>1.3613360000000001</v>
      </c>
      <c r="U78">
        <v>336.167618</v>
      </c>
      <c r="V78">
        <v>16.871236</v>
      </c>
      <c r="W78">
        <v>31.282686000000002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42.033749999999998</v>
      </c>
      <c r="AC78">
        <v>30.545985999999999</v>
      </c>
      <c r="AD78">
        <v>28.653752000000001</v>
      </c>
      <c r="AE78">
        <v>51.927025</v>
      </c>
      <c r="AF78">
        <v>17.400333</v>
      </c>
      <c r="AG78">
        <v>21.606280999999999</v>
      </c>
      <c r="AH78">
        <v>146.15539000000001</v>
      </c>
      <c r="AI78">
        <v>3.3450009999999999</v>
      </c>
      <c r="AJ78">
        <v>0</v>
      </c>
      <c r="AK78">
        <v>56.844293</v>
      </c>
      <c r="AL78">
        <v>38.617733999999999</v>
      </c>
      <c r="AM78">
        <v>16.548590000000001</v>
      </c>
      <c r="AN78">
        <v>1.0358909999999999</v>
      </c>
      <c r="AO78">
        <v>0</v>
      </c>
      <c r="AP78">
        <v>8.0209170000000007</v>
      </c>
      <c r="AQ78">
        <v>28.789978000000001</v>
      </c>
      <c r="AR78">
        <v>48.920226999999997</v>
      </c>
      <c r="AS78">
        <v>33.781224999999999</v>
      </c>
      <c r="AT78">
        <v>10.837149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75.765205999999978</v>
      </c>
      <c r="BA78">
        <f t="shared" si="4"/>
        <v>2750.7111039999995</v>
      </c>
      <c r="BD78">
        <v>5.83</v>
      </c>
      <c r="BE78">
        <v>1.87</v>
      </c>
      <c r="BF78">
        <v>2.92</v>
      </c>
      <c r="BG78">
        <v>1.78</v>
      </c>
      <c r="BH78">
        <v>5.99</v>
      </c>
      <c r="BI78">
        <v>0.81</v>
      </c>
      <c r="BJ78">
        <v>0.4</v>
      </c>
      <c r="BK78">
        <v>1.71</v>
      </c>
      <c r="BL78">
        <v>0.85</v>
      </c>
      <c r="BM78">
        <v>0.19</v>
      </c>
      <c r="BN78">
        <v>2.29</v>
      </c>
      <c r="BO78">
        <v>3.64</v>
      </c>
      <c r="BP78">
        <v>0.23</v>
      </c>
      <c r="BQ78">
        <v>1.93</v>
      </c>
      <c r="BR78">
        <v>2.1</v>
      </c>
      <c r="BS78">
        <v>1.55</v>
      </c>
      <c r="BT78">
        <v>2.7984559999999998</v>
      </c>
      <c r="BU78">
        <v>1.2925979999999999</v>
      </c>
      <c r="BV78">
        <v>2.265936</v>
      </c>
      <c r="BW78">
        <v>1.8122529999999999</v>
      </c>
      <c r="BX78">
        <v>1.887764</v>
      </c>
      <c r="BY78">
        <v>2.585197</v>
      </c>
      <c r="BZ78">
        <v>1.2788109999999999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0.90079500000000001</v>
      </c>
      <c r="CL78">
        <v>1.8669750000000001</v>
      </c>
      <c r="CM78">
        <v>3.3828119999999999</v>
      </c>
      <c r="CN78">
        <v>3.412458</v>
      </c>
      <c r="CO78">
        <v>2.0681569999999998</v>
      </c>
      <c r="CP78">
        <v>4.1018520000000001</v>
      </c>
      <c r="CQ78">
        <v>3.4124590000000001</v>
      </c>
      <c r="CR78">
        <v>0.79911500000000002</v>
      </c>
      <c r="CS78">
        <v>2.6908799999999999</v>
      </c>
      <c r="CT78">
        <v>2.5136970000000001</v>
      </c>
      <c r="CU78">
        <v>3.0747520000000002</v>
      </c>
      <c r="CV78">
        <v>2.777447</v>
      </c>
      <c r="CW78">
        <v>2.3505479999999999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75.765205999999978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505.73760499999997</v>
      </c>
      <c r="L79">
        <v>446.70461</v>
      </c>
      <c r="M79">
        <v>90.858439000000004</v>
      </c>
      <c r="N79">
        <v>116.260677</v>
      </c>
      <c r="O79">
        <v>121.876716</v>
      </c>
      <c r="P79">
        <v>132.203292</v>
      </c>
      <c r="Q79">
        <v>21.375627000000001</v>
      </c>
      <c r="R79">
        <v>41.944778999999997</v>
      </c>
      <c r="S79">
        <v>25.970568</v>
      </c>
      <c r="T79">
        <v>1.3613360000000001</v>
      </c>
      <c r="U79">
        <v>336.167618</v>
      </c>
      <c r="V79">
        <v>16.867383</v>
      </c>
      <c r="W79">
        <v>31.278351000000001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42.033749999999998</v>
      </c>
      <c r="AC79">
        <v>30.545985999999999</v>
      </c>
      <c r="AD79">
        <v>38.205002</v>
      </c>
      <c r="AE79">
        <v>51.927025</v>
      </c>
      <c r="AF79">
        <v>17.400333</v>
      </c>
      <c r="AG79">
        <v>21.606280999999999</v>
      </c>
      <c r="AH79">
        <v>146.15539000000001</v>
      </c>
      <c r="AI79">
        <v>3.3450009999999999</v>
      </c>
      <c r="AJ79">
        <v>0</v>
      </c>
      <c r="AK79">
        <v>56.844293</v>
      </c>
      <c r="AL79">
        <v>38.617733999999999</v>
      </c>
      <c r="AM79">
        <v>16.548590000000001</v>
      </c>
      <c r="AN79">
        <v>1.0358909999999999</v>
      </c>
      <c r="AO79">
        <v>0</v>
      </c>
      <c r="AP79">
        <v>0.61699400000000004</v>
      </c>
      <c r="AQ79">
        <v>28.789978000000001</v>
      </c>
      <c r="AR79">
        <v>48.920226999999997</v>
      </c>
      <c r="AS79">
        <v>33.781224999999999</v>
      </c>
      <c r="AT79">
        <v>10.837149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75.765205999999978</v>
      </c>
      <c r="BA79">
        <f t="shared" si="4"/>
        <v>2753.2259299999996</v>
      </c>
      <c r="BD79">
        <v>5.83</v>
      </c>
      <c r="BE79">
        <v>1.87</v>
      </c>
      <c r="BF79">
        <v>2.92</v>
      </c>
      <c r="BG79">
        <v>1.78</v>
      </c>
      <c r="BH79">
        <v>5.99</v>
      </c>
      <c r="BI79">
        <v>0.81</v>
      </c>
      <c r="BJ79">
        <v>0.4</v>
      </c>
      <c r="BK79">
        <v>1.71</v>
      </c>
      <c r="BL79">
        <v>0.85</v>
      </c>
      <c r="BM79">
        <v>0.19</v>
      </c>
      <c r="BN79">
        <v>2.29</v>
      </c>
      <c r="BO79">
        <v>3.64</v>
      </c>
      <c r="BP79">
        <v>0.23</v>
      </c>
      <c r="BQ79">
        <v>1.93</v>
      </c>
      <c r="BR79">
        <v>2.1</v>
      </c>
      <c r="BS79">
        <v>1.55</v>
      </c>
      <c r="BT79">
        <v>2.7984559999999998</v>
      </c>
      <c r="BU79">
        <v>1.2925979999999999</v>
      </c>
      <c r="BV79">
        <v>2.265936</v>
      </c>
      <c r="BW79">
        <v>1.8122529999999999</v>
      </c>
      <c r="BX79">
        <v>1.887764</v>
      </c>
      <c r="BY79">
        <v>2.585197</v>
      </c>
      <c r="BZ79">
        <v>1.2788109999999999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0.90079500000000001</v>
      </c>
      <c r="CL79">
        <v>1.8669750000000001</v>
      </c>
      <c r="CM79">
        <v>3.3828119999999999</v>
      </c>
      <c r="CN79">
        <v>3.412458</v>
      </c>
      <c r="CO79">
        <v>2.0681569999999998</v>
      </c>
      <c r="CP79">
        <v>4.1018520000000001</v>
      </c>
      <c r="CQ79">
        <v>3.4124590000000001</v>
      </c>
      <c r="CR79">
        <v>0.79911500000000002</v>
      </c>
      <c r="CS79">
        <v>2.6908799999999999</v>
      </c>
      <c r="CT79">
        <v>2.5136970000000001</v>
      </c>
      <c r="CU79">
        <v>4.0996699999999997</v>
      </c>
      <c r="CV79">
        <v>2.777447</v>
      </c>
      <c r="CW79">
        <v>2.3505479999999999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75.765205999999978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505.73760499999997</v>
      </c>
      <c r="L80">
        <v>446.70461</v>
      </c>
      <c r="M80">
        <v>90.858439000000004</v>
      </c>
      <c r="N80">
        <v>116.260677</v>
      </c>
      <c r="O80">
        <v>121.876716</v>
      </c>
      <c r="P80">
        <v>132.203292</v>
      </c>
      <c r="Q80">
        <v>21.375627000000001</v>
      </c>
      <c r="R80">
        <v>41.944778999999997</v>
      </c>
      <c r="S80">
        <v>25.970568</v>
      </c>
      <c r="T80">
        <v>1.3613360000000001</v>
      </c>
      <c r="U80">
        <v>336.167618</v>
      </c>
      <c r="V80">
        <v>16.867383</v>
      </c>
      <c r="W80">
        <v>31.278351000000001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42.033749999999998</v>
      </c>
      <c r="AC80">
        <v>30.545985999999999</v>
      </c>
      <c r="AD80">
        <v>38.205002</v>
      </c>
      <c r="AE80">
        <v>51.927025</v>
      </c>
      <c r="AF80">
        <v>17.400333</v>
      </c>
      <c r="AG80">
        <v>21.606280999999999</v>
      </c>
      <c r="AH80">
        <v>146.15539000000001</v>
      </c>
      <c r="AI80">
        <v>9.3660049999999995</v>
      </c>
      <c r="AJ80">
        <v>0</v>
      </c>
      <c r="AK80">
        <v>56.844293</v>
      </c>
      <c r="AL80">
        <v>38.617733999999999</v>
      </c>
      <c r="AM80">
        <v>16.548590000000001</v>
      </c>
      <c r="AN80">
        <v>1.0358909999999999</v>
      </c>
      <c r="AO80">
        <v>0</v>
      </c>
      <c r="AP80">
        <v>0.61699400000000004</v>
      </c>
      <c r="AQ80">
        <v>28.789978000000001</v>
      </c>
      <c r="AR80">
        <v>51.047193999999998</v>
      </c>
      <c r="AS80">
        <v>33.781224999999999</v>
      </c>
      <c r="AT80">
        <v>10.837149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75.765205999999978</v>
      </c>
      <c r="BA80">
        <f t="shared" si="4"/>
        <v>2761.3739009999995</v>
      </c>
      <c r="BD80">
        <v>5.83</v>
      </c>
      <c r="BE80">
        <v>1.87</v>
      </c>
      <c r="BF80">
        <v>2.92</v>
      </c>
      <c r="BG80">
        <v>1.78</v>
      </c>
      <c r="BH80">
        <v>5.99</v>
      </c>
      <c r="BI80">
        <v>0.81</v>
      </c>
      <c r="BJ80">
        <v>0.4</v>
      </c>
      <c r="BK80">
        <v>1.71</v>
      </c>
      <c r="BL80">
        <v>0.85</v>
      </c>
      <c r="BM80">
        <v>0.19</v>
      </c>
      <c r="BN80">
        <v>2.29</v>
      </c>
      <c r="BO80">
        <v>3.64</v>
      </c>
      <c r="BP80">
        <v>0.23</v>
      </c>
      <c r="BQ80">
        <v>1.93</v>
      </c>
      <c r="BR80">
        <v>2.1</v>
      </c>
      <c r="BS80">
        <v>1.55</v>
      </c>
      <c r="BT80">
        <v>2.7984559999999998</v>
      </c>
      <c r="BU80">
        <v>1.2925979999999999</v>
      </c>
      <c r="BV80">
        <v>2.265936</v>
      </c>
      <c r="BW80">
        <v>1.8122529999999999</v>
      </c>
      <c r="BX80">
        <v>1.887764</v>
      </c>
      <c r="BY80">
        <v>2.585197</v>
      </c>
      <c r="BZ80">
        <v>1.2788109999999999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0.90079500000000001</v>
      </c>
      <c r="CL80">
        <v>1.8669750000000001</v>
      </c>
      <c r="CM80">
        <v>3.3828119999999999</v>
      </c>
      <c r="CN80">
        <v>3.412458</v>
      </c>
      <c r="CO80">
        <v>2.0681569999999998</v>
      </c>
      <c r="CP80">
        <v>4.1018520000000001</v>
      </c>
      <c r="CQ80">
        <v>3.4124590000000001</v>
      </c>
      <c r="CR80">
        <v>0.79911500000000002</v>
      </c>
      <c r="CS80">
        <v>2.6908799999999999</v>
      </c>
      <c r="CT80">
        <v>2.5136970000000001</v>
      </c>
      <c r="CU80">
        <v>4.0996699999999997</v>
      </c>
      <c r="CV80">
        <v>2.777447</v>
      </c>
      <c r="CW80">
        <v>2.3505479999999999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75.765205999999978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534.63660500000003</v>
      </c>
      <c r="L81">
        <v>446.70461</v>
      </c>
      <c r="M81">
        <v>90.858439000000004</v>
      </c>
      <c r="N81">
        <v>116.260677</v>
      </c>
      <c r="O81">
        <v>121.876716</v>
      </c>
      <c r="P81">
        <v>132.203292</v>
      </c>
      <c r="Q81">
        <v>21.375627000000001</v>
      </c>
      <c r="R81">
        <v>41.944778999999997</v>
      </c>
      <c r="S81">
        <v>25.970568</v>
      </c>
      <c r="T81">
        <v>1.3613360000000001</v>
      </c>
      <c r="U81">
        <v>336.167618</v>
      </c>
      <c r="V81">
        <v>16.867383</v>
      </c>
      <c r="W81">
        <v>31.278351000000001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42.033749999999998</v>
      </c>
      <c r="AC81">
        <v>30.545985999999999</v>
      </c>
      <c r="AD81">
        <v>38.205002</v>
      </c>
      <c r="AE81">
        <v>51.927025</v>
      </c>
      <c r="AF81">
        <v>17.400333</v>
      </c>
      <c r="AG81">
        <v>21.606280999999999</v>
      </c>
      <c r="AH81">
        <v>146.15539000000001</v>
      </c>
      <c r="AI81">
        <v>34.788020000000003</v>
      </c>
      <c r="AJ81">
        <v>0</v>
      </c>
      <c r="AK81">
        <v>56.844293</v>
      </c>
      <c r="AL81">
        <v>51.490312000000003</v>
      </c>
      <c r="AM81">
        <v>16.548590000000001</v>
      </c>
      <c r="AN81">
        <v>1.0358909999999999</v>
      </c>
      <c r="AO81">
        <v>0</v>
      </c>
      <c r="AP81">
        <v>0.61699400000000004</v>
      </c>
      <c r="AQ81">
        <v>28.789978000000001</v>
      </c>
      <c r="AR81">
        <v>51.047193999999998</v>
      </c>
      <c r="AS81">
        <v>33.781224999999999</v>
      </c>
      <c r="AT81">
        <v>10.837149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75.765205999999978</v>
      </c>
      <c r="BA81">
        <f t="shared" si="4"/>
        <v>2828.5674939999994</v>
      </c>
      <c r="BD81">
        <v>5.83</v>
      </c>
      <c r="BE81">
        <v>1.87</v>
      </c>
      <c r="BF81">
        <v>2.92</v>
      </c>
      <c r="BG81">
        <v>1.78</v>
      </c>
      <c r="BH81">
        <v>5.99</v>
      </c>
      <c r="BI81">
        <v>0.81</v>
      </c>
      <c r="BJ81">
        <v>0.4</v>
      </c>
      <c r="BK81">
        <v>1.71</v>
      </c>
      <c r="BL81">
        <v>0.85</v>
      </c>
      <c r="BM81">
        <v>0.19</v>
      </c>
      <c r="BN81">
        <v>2.29</v>
      </c>
      <c r="BO81">
        <v>3.64</v>
      </c>
      <c r="BP81">
        <v>0.23</v>
      </c>
      <c r="BQ81">
        <v>1.93</v>
      </c>
      <c r="BR81">
        <v>2.1</v>
      </c>
      <c r="BS81">
        <v>1.55</v>
      </c>
      <c r="BT81">
        <v>2.7984559999999998</v>
      </c>
      <c r="BU81">
        <v>1.2925979999999999</v>
      </c>
      <c r="BV81">
        <v>2.265936</v>
      </c>
      <c r="BW81">
        <v>1.8122529999999999</v>
      </c>
      <c r="BX81">
        <v>1.887764</v>
      </c>
      <c r="BY81">
        <v>2.585197</v>
      </c>
      <c r="BZ81">
        <v>1.2788109999999999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0.90079500000000001</v>
      </c>
      <c r="CL81">
        <v>1.8669750000000001</v>
      </c>
      <c r="CM81">
        <v>3.3828119999999999</v>
      </c>
      <c r="CN81">
        <v>3.412458</v>
      </c>
      <c r="CO81">
        <v>2.0681569999999998</v>
      </c>
      <c r="CP81">
        <v>4.1018520000000001</v>
      </c>
      <c r="CQ81">
        <v>3.4124590000000001</v>
      </c>
      <c r="CR81">
        <v>0.79911500000000002</v>
      </c>
      <c r="CS81">
        <v>2.6908799999999999</v>
      </c>
      <c r="CT81">
        <v>2.5136970000000001</v>
      </c>
      <c r="CU81">
        <v>4.0996699999999997</v>
      </c>
      <c r="CV81">
        <v>2.777447</v>
      </c>
      <c r="CW81">
        <v>2.3505479999999999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75.765205999999978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582.801605</v>
      </c>
      <c r="L82">
        <v>446.70461</v>
      </c>
      <c r="M82">
        <v>90.858439000000004</v>
      </c>
      <c r="N82">
        <v>116.260677</v>
      </c>
      <c r="O82">
        <v>121.876716</v>
      </c>
      <c r="P82">
        <v>132.203292</v>
      </c>
      <c r="Q82">
        <v>21.375627000000001</v>
      </c>
      <c r="R82">
        <v>41.944778999999997</v>
      </c>
      <c r="S82">
        <v>25.970568</v>
      </c>
      <c r="T82">
        <v>1.3613360000000001</v>
      </c>
      <c r="U82">
        <v>336.167618</v>
      </c>
      <c r="V82">
        <v>16.867383</v>
      </c>
      <c r="W82">
        <v>31.278351000000001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42.033749999999998</v>
      </c>
      <c r="AC82">
        <v>30.545985999999999</v>
      </c>
      <c r="AD82">
        <v>38.205002</v>
      </c>
      <c r="AE82">
        <v>51.927025</v>
      </c>
      <c r="AF82">
        <v>17.400333</v>
      </c>
      <c r="AG82">
        <v>21.606280999999999</v>
      </c>
      <c r="AH82">
        <v>146.15539000000001</v>
      </c>
      <c r="AI82">
        <v>34.788020000000003</v>
      </c>
      <c r="AJ82">
        <v>0</v>
      </c>
      <c r="AK82">
        <v>56.844293</v>
      </c>
      <c r="AL82">
        <v>81.712885999999997</v>
      </c>
      <c r="AM82">
        <v>16.548590000000001</v>
      </c>
      <c r="AN82">
        <v>1.0358909999999999</v>
      </c>
      <c r="AO82">
        <v>0</v>
      </c>
      <c r="AP82">
        <v>0.61699400000000004</v>
      </c>
      <c r="AQ82">
        <v>28.789978000000001</v>
      </c>
      <c r="AR82">
        <v>48.920226999999997</v>
      </c>
      <c r="AS82">
        <v>33.781224999999999</v>
      </c>
      <c r="AT82">
        <v>10.837149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75.765205999999978</v>
      </c>
      <c r="BA82">
        <f t="shared" si="4"/>
        <v>2904.8281009999992</v>
      </c>
      <c r="BD82">
        <v>5.83</v>
      </c>
      <c r="BE82">
        <v>1.87</v>
      </c>
      <c r="BF82">
        <v>2.92</v>
      </c>
      <c r="BG82">
        <v>1.78</v>
      </c>
      <c r="BH82">
        <v>5.99</v>
      </c>
      <c r="BI82">
        <v>0.81</v>
      </c>
      <c r="BJ82">
        <v>0.4</v>
      </c>
      <c r="BK82">
        <v>1.71</v>
      </c>
      <c r="BL82">
        <v>0.85</v>
      </c>
      <c r="BM82">
        <v>0.19</v>
      </c>
      <c r="BN82">
        <v>2.29</v>
      </c>
      <c r="BO82">
        <v>3.64</v>
      </c>
      <c r="BP82">
        <v>0.23</v>
      </c>
      <c r="BQ82">
        <v>1.93</v>
      </c>
      <c r="BR82">
        <v>2.1</v>
      </c>
      <c r="BS82">
        <v>1.55</v>
      </c>
      <c r="BT82">
        <v>2.7984559999999998</v>
      </c>
      <c r="BU82">
        <v>1.2925979999999999</v>
      </c>
      <c r="BV82">
        <v>2.265936</v>
      </c>
      <c r="BW82">
        <v>1.8122529999999999</v>
      </c>
      <c r="BX82">
        <v>1.887764</v>
      </c>
      <c r="BY82">
        <v>2.585197</v>
      </c>
      <c r="BZ82">
        <v>1.2788109999999999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0.90079500000000001</v>
      </c>
      <c r="CL82">
        <v>1.8669750000000001</v>
      </c>
      <c r="CM82">
        <v>3.3828119999999999</v>
      </c>
      <c r="CN82">
        <v>3.412458</v>
      </c>
      <c r="CO82">
        <v>2.0681569999999998</v>
      </c>
      <c r="CP82">
        <v>4.1018520000000001</v>
      </c>
      <c r="CQ82">
        <v>3.4124590000000001</v>
      </c>
      <c r="CR82">
        <v>0.79911500000000002</v>
      </c>
      <c r="CS82">
        <v>2.6908799999999999</v>
      </c>
      <c r="CT82">
        <v>2.5136970000000001</v>
      </c>
      <c r="CU82">
        <v>4.0996699999999997</v>
      </c>
      <c r="CV82">
        <v>2.777447</v>
      </c>
      <c r="CW82">
        <v>2.3505479999999999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75.765205999999978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654.00954000000002</v>
      </c>
      <c r="L83">
        <v>441.63212299999998</v>
      </c>
      <c r="M83">
        <v>90.858439000000004</v>
      </c>
      <c r="N83">
        <v>116.260677</v>
      </c>
      <c r="O83">
        <v>121.876716</v>
      </c>
      <c r="P83">
        <v>132.203292</v>
      </c>
      <c r="Q83">
        <v>21.375627000000001</v>
      </c>
      <c r="R83">
        <v>41.944778999999997</v>
      </c>
      <c r="S83">
        <v>25.970568</v>
      </c>
      <c r="T83">
        <v>1.3613360000000001</v>
      </c>
      <c r="U83">
        <v>336.167618</v>
      </c>
      <c r="V83">
        <v>16.867383</v>
      </c>
      <c r="W83">
        <v>31.278351000000001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42.033749999999998</v>
      </c>
      <c r="AC83">
        <v>30.545985999999999</v>
      </c>
      <c r="AD83">
        <v>38.205002</v>
      </c>
      <c r="AE83">
        <v>51.927025</v>
      </c>
      <c r="AF83">
        <v>17.400333</v>
      </c>
      <c r="AG83">
        <v>21.606280999999999</v>
      </c>
      <c r="AH83">
        <v>146.15539000000001</v>
      </c>
      <c r="AI83">
        <v>34.370564000000002</v>
      </c>
      <c r="AJ83">
        <v>0</v>
      </c>
      <c r="AK83">
        <v>56.844293</v>
      </c>
      <c r="AL83">
        <v>81.712885999999997</v>
      </c>
      <c r="AM83">
        <v>16.548590000000001</v>
      </c>
      <c r="AN83">
        <v>1.0358909999999999</v>
      </c>
      <c r="AO83">
        <v>0</v>
      </c>
      <c r="AP83">
        <v>0.49359500000000001</v>
      </c>
      <c r="AQ83">
        <v>28.789978000000001</v>
      </c>
      <c r="AR83">
        <v>48.920226999999997</v>
      </c>
      <c r="AS83">
        <v>33.781224999999999</v>
      </c>
      <c r="AT83">
        <v>10.837149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75.765205999999978</v>
      </c>
      <c r="BA83">
        <f t="shared" si="4"/>
        <v>2970.422693999999</v>
      </c>
      <c r="BD83">
        <v>5.83</v>
      </c>
      <c r="BE83">
        <v>1.87</v>
      </c>
      <c r="BF83">
        <v>2.92</v>
      </c>
      <c r="BG83">
        <v>1.78</v>
      </c>
      <c r="BH83">
        <v>5.99</v>
      </c>
      <c r="BI83">
        <v>0.81</v>
      </c>
      <c r="BJ83">
        <v>0.4</v>
      </c>
      <c r="BK83">
        <v>1.71</v>
      </c>
      <c r="BL83">
        <v>0.85</v>
      </c>
      <c r="BM83">
        <v>0.19</v>
      </c>
      <c r="BN83">
        <v>2.29</v>
      </c>
      <c r="BO83">
        <v>3.64</v>
      </c>
      <c r="BP83">
        <v>0.23</v>
      </c>
      <c r="BQ83">
        <v>1.93</v>
      </c>
      <c r="BR83">
        <v>2.1</v>
      </c>
      <c r="BS83">
        <v>1.55</v>
      </c>
      <c r="BT83">
        <v>2.7984559999999998</v>
      </c>
      <c r="BU83">
        <v>1.2925979999999999</v>
      </c>
      <c r="BV83">
        <v>2.265936</v>
      </c>
      <c r="BW83">
        <v>1.8122529999999999</v>
      </c>
      <c r="BX83">
        <v>1.887764</v>
      </c>
      <c r="BY83">
        <v>2.585197</v>
      </c>
      <c r="BZ83">
        <v>1.2788109999999999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0.90079500000000001</v>
      </c>
      <c r="CL83">
        <v>1.8669750000000001</v>
      </c>
      <c r="CM83">
        <v>3.3828119999999999</v>
      </c>
      <c r="CN83">
        <v>3.412458</v>
      </c>
      <c r="CO83">
        <v>2.0681569999999998</v>
      </c>
      <c r="CP83">
        <v>4.1018520000000001</v>
      </c>
      <c r="CQ83">
        <v>3.4124590000000001</v>
      </c>
      <c r="CR83">
        <v>0.79911500000000002</v>
      </c>
      <c r="CS83">
        <v>2.6908799999999999</v>
      </c>
      <c r="CT83">
        <v>2.5136970000000001</v>
      </c>
      <c r="CU83">
        <v>4.0996699999999997</v>
      </c>
      <c r="CV83">
        <v>2.777447</v>
      </c>
      <c r="CW83">
        <v>2.3505479999999999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75.765205999999978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663.50630200000001</v>
      </c>
      <c r="L84">
        <v>441.63212299999998</v>
      </c>
      <c r="M84">
        <v>90.858439000000004</v>
      </c>
      <c r="N84">
        <v>116.260677</v>
      </c>
      <c r="O84">
        <v>121.876716</v>
      </c>
      <c r="P84">
        <v>132.203292</v>
      </c>
      <c r="Q84">
        <v>21.375627000000001</v>
      </c>
      <c r="R84">
        <v>41.944778999999997</v>
      </c>
      <c r="S84">
        <v>25.970568</v>
      </c>
      <c r="T84">
        <v>1.3613360000000001</v>
      </c>
      <c r="U84">
        <v>336.167618</v>
      </c>
      <c r="V84">
        <v>16.867383</v>
      </c>
      <c r="W84">
        <v>31.278351000000001</v>
      </c>
      <c r="X84">
        <v>142.10180199999999</v>
      </c>
      <c r="Y84">
        <v>0</v>
      </c>
      <c r="Z84">
        <v>18.939827000000001</v>
      </c>
      <c r="AA84">
        <v>40.601244999999999</v>
      </c>
      <c r="AB84">
        <v>42.033749999999998</v>
      </c>
      <c r="AC84">
        <v>30.545985999999999</v>
      </c>
      <c r="AD84">
        <v>38.205002</v>
      </c>
      <c r="AE84">
        <v>51.927025</v>
      </c>
      <c r="AF84">
        <v>17.400333</v>
      </c>
      <c r="AG84">
        <v>21.606280999999999</v>
      </c>
      <c r="AH84">
        <v>146.15539000000001</v>
      </c>
      <c r="AI84">
        <v>34.370564000000002</v>
      </c>
      <c r="AJ84">
        <v>0</v>
      </c>
      <c r="AK84">
        <v>56.844293</v>
      </c>
      <c r="AL84">
        <v>81.712885999999997</v>
      </c>
      <c r="AM84">
        <v>16.548590000000001</v>
      </c>
      <c r="AN84">
        <v>1.0358909999999999</v>
      </c>
      <c r="AO84">
        <v>0</v>
      </c>
      <c r="AP84">
        <v>0.49359500000000001</v>
      </c>
      <c r="AQ84">
        <v>28.789978000000001</v>
      </c>
      <c r="AR84">
        <v>48.920226999999997</v>
      </c>
      <c r="AS84">
        <v>33.781224999999999</v>
      </c>
      <c r="AT84">
        <v>10.837149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75.765205999999978</v>
      </c>
      <c r="BA84">
        <f t="shared" si="4"/>
        <v>2979.9194559999992</v>
      </c>
      <c r="BD84">
        <v>5.83</v>
      </c>
      <c r="BE84">
        <v>1.87</v>
      </c>
      <c r="BF84">
        <v>2.92</v>
      </c>
      <c r="BG84">
        <v>1.78</v>
      </c>
      <c r="BH84">
        <v>5.99</v>
      </c>
      <c r="BI84">
        <v>0.81</v>
      </c>
      <c r="BJ84">
        <v>0.4</v>
      </c>
      <c r="BK84">
        <v>1.71</v>
      </c>
      <c r="BL84">
        <v>0.85</v>
      </c>
      <c r="BM84">
        <v>0.19</v>
      </c>
      <c r="BN84">
        <v>2.29</v>
      </c>
      <c r="BO84">
        <v>3.64</v>
      </c>
      <c r="BP84">
        <v>0.23</v>
      </c>
      <c r="BQ84">
        <v>1.93</v>
      </c>
      <c r="BR84">
        <v>2.1</v>
      </c>
      <c r="BS84">
        <v>1.55</v>
      </c>
      <c r="BT84">
        <v>2.7984559999999998</v>
      </c>
      <c r="BU84">
        <v>1.2925979999999999</v>
      </c>
      <c r="BV84">
        <v>2.265936</v>
      </c>
      <c r="BW84">
        <v>1.8122529999999999</v>
      </c>
      <c r="BX84">
        <v>1.887764</v>
      </c>
      <c r="BY84">
        <v>2.585197</v>
      </c>
      <c r="BZ84">
        <v>1.2788109999999999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0.90079500000000001</v>
      </c>
      <c r="CL84">
        <v>1.8669750000000001</v>
      </c>
      <c r="CM84">
        <v>3.3828119999999999</v>
      </c>
      <c r="CN84">
        <v>3.412458</v>
      </c>
      <c r="CO84">
        <v>2.0681569999999998</v>
      </c>
      <c r="CP84">
        <v>4.1018520000000001</v>
      </c>
      <c r="CQ84">
        <v>3.4124590000000001</v>
      </c>
      <c r="CR84">
        <v>0.79911500000000002</v>
      </c>
      <c r="CS84">
        <v>2.6908799999999999</v>
      </c>
      <c r="CT84">
        <v>2.5136970000000001</v>
      </c>
      <c r="CU84">
        <v>4.0996699999999997</v>
      </c>
      <c r="CV84">
        <v>2.777447</v>
      </c>
      <c r="CW84">
        <v>2.3505479999999999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75.765205999999978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663.50630200000001</v>
      </c>
      <c r="L85">
        <v>441.63212299999998</v>
      </c>
      <c r="M85">
        <v>90.858439000000004</v>
      </c>
      <c r="N85">
        <v>116.260677</v>
      </c>
      <c r="O85">
        <v>121.876716</v>
      </c>
      <c r="P85">
        <v>132.203292</v>
      </c>
      <c r="Q85">
        <v>21.375627000000001</v>
      </c>
      <c r="R85">
        <v>41.944778999999997</v>
      </c>
      <c r="S85">
        <v>25.970568</v>
      </c>
      <c r="T85">
        <v>1.3613360000000001</v>
      </c>
      <c r="U85">
        <v>336.167618</v>
      </c>
      <c r="V85">
        <v>16.867383</v>
      </c>
      <c r="W85">
        <v>31.278351000000001</v>
      </c>
      <c r="X85">
        <v>142.10180199999999</v>
      </c>
      <c r="Y85">
        <v>0</v>
      </c>
      <c r="Z85">
        <v>18.939827000000001</v>
      </c>
      <c r="AA85">
        <v>40.601244999999999</v>
      </c>
      <c r="AB85">
        <v>42.033749999999998</v>
      </c>
      <c r="AC85">
        <v>30.545985999999999</v>
      </c>
      <c r="AD85">
        <v>38.205002</v>
      </c>
      <c r="AE85">
        <v>51.927025</v>
      </c>
      <c r="AF85">
        <v>17.400333</v>
      </c>
      <c r="AG85">
        <v>21.606280999999999</v>
      </c>
      <c r="AH85">
        <v>146.15539000000001</v>
      </c>
      <c r="AI85">
        <v>34.370564000000002</v>
      </c>
      <c r="AJ85">
        <v>0</v>
      </c>
      <c r="AK85">
        <v>56.844293</v>
      </c>
      <c r="AL85">
        <v>81.712885999999997</v>
      </c>
      <c r="AM85">
        <v>16.548590000000001</v>
      </c>
      <c r="AN85">
        <v>1.0358909999999999</v>
      </c>
      <c r="AO85">
        <v>0</v>
      </c>
      <c r="AP85">
        <v>0.49359500000000001</v>
      </c>
      <c r="AQ85">
        <v>28.789978000000001</v>
      </c>
      <c r="AR85">
        <v>48.920226999999997</v>
      </c>
      <c r="AS85">
        <v>33.781224999999999</v>
      </c>
      <c r="AT85">
        <v>10.837149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75.765205999999978</v>
      </c>
      <c r="BA85">
        <f t="shared" si="4"/>
        <v>2979.9194559999992</v>
      </c>
      <c r="BD85">
        <v>5.83</v>
      </c>
      <c r="BE85">
        <v>1.87</v>
      </c>
      <c r="BF85">
        <v>2.92</v>
      </c>
      <c r="BG85">
        <v>1.78</v>
      </c>
      <c r="BH85">
        <v>5.99</v>
      </c>
      <c r="BI85">
        <v>0.81</v>
      </c>
      <c r="BJ85">
        <v>0.4</v>
      </c>
      <c r="BK85">
        <v>1.71</v>
      </c>
      <c r="BL85">
        <v>0.85</v>
      </c>
      <c r="BM85">
        <v>0.19</v>
      </c>
      <c r="BN85">
        <v>2.29</v>
      </c>
      <c r="BO85">
        <v>3.64</v>
      </c>
      <c r="BP85">
        <v>0.23</v>
      </c>
      <c r="BQ85">
        <v>1.93</v>
      </c>
      <c r="BR85">
        <v>2.1</v>
      </c>
      <c r="BS85">
        <v>1.55</v>
      </c>
      <c r="BT85">
        <v>2.7984559999999998</v>
      </c>
      <c r="BU85">
        <v>1.2925979999999999</v>
      </c>
      <c r="BV85">
        <v>2.265936</v>
      </c>
      <c r="BW85">
        <v>1.8122529999999999</v>
      </c>
      <c r="BX85">
        <v>1.887764</v>
      </c>
      <c r="BY85">
        <v>2.585197</v>
      </c>
      <c r="BZ85">
        <v>1.2788109999999999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0.90079500000000001</v>
      </c>
      <c r="CL85">
        <v>1.8669750000000001</v>
      </c>
      <c r="CM85">
        <v>3.3828119999999999</v>
      </c>
      <c r="CN85">
        <v>3.412458</v>
      </c>
      <c r="CO85">
        <v>2.0681569999999998</v>
      </c>
      <c r="CP85">
        <v>4.1018520000000001</v>
      </c>
      <c r="CQ85">
        <v>3.4124590000000001</v>
      </c>
      <c r="CR85">
        <v>0.79911500000000002</v>
      </c>
      <c r="CS85">
        <v>2.6908799999999999</v>
      </c>
      <c r="CT85">
        <v>2.5136970000000001</v>
      </c>
      <c r="CU85">
        <v>4.0996699999999997</v>
      </c>
      <c r="CV85">
        <v>2.777447</v>
      </c>
      <c r="CW85">
        <v>2.3505479999999999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75.765205999999978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663.50630200000001</v>
      </c>
      <c r="L86">
        <v>441.63212299999998</v>
      </c>
      <c r="M86">
        <v>90.858439000000004</v>
      </c>
      <c r="N86">
        <v>116.260677</v>
      </c>
      <c r="O86">
        <v>121.876716</v>
      </c>
      <c r="P86">
        <v>132.203292</v>
      </c>
      <c r="Q86">
        <v>21.375627000000001</v>
      </c>
      <c r="R86">
        <v>41.944778999999997</v>
      </c>
      <c r="S86">
        <v>25.970568</v>
      </c>
      <c r="T86">
        <v>1.3613360000000001</v>
      </c>
      <c r="U86">
        <v>336.167618</v>
      </c>
      <c r="V86">
        <v>16.867383</v>
      </c>
      <c r="W86">
        <v>31.278351000000001</v>
      </c>
      <c r="X86">
        <v>142.10180199999999</v>
      </c>
      <c r="Y86">
        <v>0</v>
      </c>
      <c r="Z86">
        <v>18.939827000000001</v>
      </c>
      <c r="AA86">
        <v>40.601244999999999</v>
      </c>
      <c r="AB86">
        <v>42.033749999999998</v>
      </c>
      <c r="AC86">
        <v>30.545985999999999</v>
      </c>
      <c r="AD86">
        <v>28.653752000000001</v>
      </c>
      <c r="AE86">
        <v>51.927025</v>
      </c>
      <c r="AF86">
        <v>16.786203</v>
      </c>
      <c r="AG86">
        <v>21.606280999999999</v>
      </c>
      <c r="AH86">
        <v>108.48240800000001</v>
      </c>
      <c r="AI86">
        <v>34.370564000000002</v>
      </c>
      <c r="AJ86">
        <v>0</v>
      </c>
      <c r="AK86">
        <v>56.844293</v>
      </c>
      <c r="AL86">
        <v>51.490312000000003</v>
      </c>
      <c r="AM86">
        <v>16.548590000000001</v>
      </c>
      <c r="AN86">
        <v>1.0358909999999999</v>
      </c>
      <c r="AO86">
        <v>0</v>
      </c>
      <c r="AP86">
        <v>0.49359500000000001</v>
      </c>
      <c r="AQ86">
        <v>28.789978000000001</v>
      </c>
      <c r="AR86">
        <v>48.920226999999997</v>
      </c>
      <c r="AS86">
        <v>33.781224999999999</v>
      </c>
      <c r="AT86">
        <v>10.837149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75.765205999999978</v>
      </c>
      <c r="BA86">
        <f t="shared" si="4"/>
        <v>2901.8585199999993</v>
      </c>
      <c r="BD86">
        <v>5.83</v>
      </c>
      <c r="BE86">
        <v>1.87</v>
      </c>
      <c r="BF86">
        <v>2.92</v>
      </c>
      <c r="BG86">
        <v>1.78</v>
      </c>
      <c r="BH86">
        <v>5.99</v>
      </c>
      <c r="BI86">
        <v>0.81</v>
      </c>
      <c r="BJ86">
        <v>0.4</v>
      </c>
      <c r="BK86">
        <v>1.71</v>
      </c>
      <c r="BL86">
        <v>0.85</v>
      </c>
      <c r="BM86">
        <v>0.19</v>
      </c>
      <c r="BN86">
        <v>2.29</v>
      </c>
      <c r="BO86">
        <v>3.64</v>
      </c>
      <c r="BP86">
        <v>0.23</v>
      </c>
      <c r="BQ86">
        <v>1.93</v>
      </c>
      <c r="BR86">
        <v>2.1</v>
      </c>
      <c r="BS86">
        <v>1.55</v>
      </c>
      <c r="BT86">
        <v>2.7984559999999998</v>
      </c>
      <c r="BU86">
        <v>1.2925979999999999</v>
      </c>
      <c r="BV86">
        <v>2.265936</v>
      </c>
      <c r="BW86">
        <v>1.8122529999999999</v>
      </c>
      <c r="BX86">
        <v>1.887764</v>
      </c>
      <c r="BY86">
        <v>2.585197</v>
      </c>
      <c r="BZ86">
        <v>1.2788109999999999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0.90079500000000001</v>
      </c>
      <c r="CL86">
        <v>1.8669750000000001</v>
      </c>
      <c r="CM86">
        <v>3.3828119999999999</v>
      </c>
      <c r="CN86">
        <v>3.412458</v>
      </c>
      <c r="CO86">
        <v>2.0681569999999998</v>
      </c>
      <c r="CP86">
        <v>4.1018520000000001</v>
      </c>
      <c r="CQ86">
        <v>3.4124590000000001</v>
      </c>
      <c r="CR86">
        <v>0.79911500000000002</v>
      </c>
      <c r="CS86">
        <v>2.6908799999999999</v>
      </c>
      <c r="CT86">
        <v>2.457837</v>
      </c>
      <c r="CU86">
        <v>4.0996699999999997</v>
      </c>
      <c r="CV86">
        <v>2.089893</v>
      </c>
      <c r="CW86">
        <v>2.3505479999999999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75.765205999999978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663.50630200000001</v>
      </c>
      <c r="L87">
        <v>441.63212299999998</v>
      </c>
      <c r="M87">
        <v>90.858439000000004</v>
      </c>
      <c r="N87">
        <v>116.260677</v>
      </c>
      <c r="O87">
        <v>121.876716</v>
      </c>
      <c r="P87">
        <v>132.203292</v>
      </c>
      <c r="Q87">
        <v>21.375627000000001</v>
      </c>
      <c r="R87">
        <v>41.944778999999997</v>
      </c>
      <c r="S87">
        <v>25.970568</v>
      </c>
      <c r="T87">
        <v>1.3613360000000001</v>
      </c>
      <c r="U87">
        <v>336.167618</v>
      </c>
      <c r="V87">
        <v>16.867383</v>
      </c>
      <c r="W87">
        <v>31.278351000000001</v>
      </c>
      <c r="X87">
        <v>142.10180199999999</v>
      </c>
      <c r="Y87">
        <v>0</v>
      </c>
      <c r="Z87">
        <v>18.939827000000001</v>
      </c>
      <c r="AA87">
        <v>40.601244999999999</v>
      </c>
      <c r="AB87">
        <v>42.033749999999998</v>
      </c>
      <c r="AC87">
        <v>30.545985999999999</v>
      </c>
      <c r="AD87">
        <v>28.653752000000001</v>
      </c>
      <c r="AE87">
        <v>51.927025</v>
      </c>
      <c r="AF87">
        <v>16.786203</v>
      </c>
      <c r="AG87">
        <v>21.606280999999999</v>
      </c>
      <c r="AH87">
        <v>108.48240800000001</v>
      </c>
      <c r="AI87">
        <v>16.056009</v>
      </c>
      <c r="AJ87">
        <v>0</v>
      </c>
      <c r="AK87">
        <v>56.844293</v>
      </c>
      <c r="AL87">
        <v>38.617733999999999</v>
      </c>
      <c r="AM87">
        <v>16.548590000000001</v>
      </c>
      <c r="AN87">
        <v>1.0358909999999999</v>
      </c>
      <c r="AO87">
        <v>0</v>
      </c>
      <c r="AP87">
        <v>0.49359500000000001</v>
      </c>
      <c r="AQ87">
        <v>28.789978000000001</v>
      </c>
      <c r="AR87">
        <v>48.920226999999997</v>
      </c>
      <c r="AS87">
        <v>33.781224999999999</v>
      </c>
      <c r="AT87">
        <v>10.837149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75.731689999999986</v>
      </c>
      <c r="BA87">
        <f t="shared" si="4"/>
        <v>2870.6378709999994</v>
      </c>
      <c r="BD87">
        <v>5.83</v>
      </c>
      <c r="BE87">
        <v>1.87</v>
      </c>
      <c r="BF87">
        <v>2.92</v>
      </c>
      <c r="BG87">
        <v>1.78</v>
      </c>
      <c r="BH87">
        <v>5.99</v>
      </c>
      <c r="BI87">
        <v>0.81</v>
      </c>
      <c r="BJ87">
        <v>0.4</v>
      </c>
      <c r="BK87">
        <v>1.71</v>
      </c>
      <c r="BL87">
        <v>0.85</v>
      </c>
      <c r="BM87">
        <v>0.19</v>
      </c>
      <c r="BN87">
        <v>2.29</v>
      </c>
      <c r="BO87">
        <v>3.64</v>
      </c>
      <c r="BP87">
        <v>0.23</v>
      </c>
      <c r="BQ87">
        <v>1.93</v>
      </c>
      <c r="BR87">
        <v>2.1</v>
      </c>
      <c r="BS87">
        <v>1.55</v>
      </c>
      <c r="BT87">
        <v>2.7251979999999998</v>
      </c>
      <c r="BU87">
        <v>1.2925979999999999</v>
      </c>
      <c r="BV87">
        <v>2.286241</v>
      </c>
      <c r="BW87">
        <v>1.83169</v>
      </c>
      <c r="BX87">
        <v>1.887764</v>
      </c>
      <c r="BY87">
        <v>2.585197</v>
      </c>
      <c r="BZ87">
        <v>1.2788109999999999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0.90079500000000001</v>
      </c>
      <c r="CL87">
        <v>1.8669750000000001</v>
      </c>
      <c r="CM87">
        <v>3.3828119999999999</v>
      </c>
      <c r="CN87">
        <v>3.412458</v>
      </c>
      <c r="CO87">
        <v>2.0681569999999998</v>
      </c>
      <c r="CP87">
        <v>4.1018520000000001</v>
      </c>
      <c r="CQ87">
        <v>3.4124590000000001</v>
      </c>
      <c r="CR87">
        <v>0.79911500000000002</v>
      </c>
      <c r="CS87">
        <v>2.6908799999999999</v>
      </c>
      <c r="CT87">
        <v>2.457837</v>
      </c>
      <c r="CU87">
        <v>4.0996699999999997</v>
      </c>
      <c r="CV87">
        <v>2.089893</v>
      </c>
      <c r="CW87">
        <v>2.3505479999999999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75.731689999999986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663.50630200000001</v>
      </c>
      <c r="L88">
        <v>441.63212299999998</v>
      </c>
      <c r="M88">
        <v>90.858439000000004</v>
      </c>
      <c r="N88">
        <v>116.260677</v>
      </c>
      <c r="O88">
        <v>121.876716</v>
      </c>
      <c r="P88">
        <v>132.203292</v>
      </c>
      <c r="Q88">
        <v>21.375627000000001</v>
      </c>
      <c r="R88">
        <v>41.944778999999997</v>
      </c>
      <c r="S88">
        <v>25.970568</v>
      </c>
      <c r="T88">
        <v>1.3613360000000001</v>
      </c>
      <c r="U88">
        <v>336.167618</v>
      </c>
      <c r="V88">
        <v>16.867383</v>
      </c>
      <c r="W88">
        <v>31.278351000000001</v>
      </c>
      <c r="X88">
        <v>142.10180199999999</v>
      </c>
      <c r="Y88">
        <v>0</v>
      </c>
      <c r="Z88">
        <v>18.939827000000001</v>
      </c>
      <c r="AA88">
        <v>40.601244999999999</v>
      </c>
      <c r="AB88">
        <v>42.033749999999998</v>
      </c>
      <c r="AC88">
        <v>30.545985999999999</v>
      </c>
      <c r="AD88">
        <v>28.653752000000001</v>
      </c>
      <c r="AE88">
        <v>51.927025</v>
      </c>
      <c r="AF88">
        <v>16.786203</v>
      </c>
      <c r="AG88">
        <v>21.606280999999999</v>
      </c>
      <c r="AH88">
        <v>108.48240800000001</v>
      </c>
      <c r="AI88">
        <v>16.056009</v>
      </c>
      <c r="AJ88">
        <v>0</v>
      </c>
      <c r="AK88">
        <v>56.844293</v>
      </c>
      <c r="AL88">
        <v>38.617733999999999</v>
      </c>
      <c r="AM88">
        <v>16.548590000000001</v>
      </c>
      <c r="AN88">
        <v>1.0358909999999999</v>
      </c>
      <c r="AO88">
        <v>0</v>
      </c>
      <c r="AP88">
        <v>0.49359500000000001</v>
      </c>
      <c r="AQ88">
        <v>28.789978000000001</v>
      </c>
      <c r="AR88">
        <v>48.920226999999997</v>
      </c>
      <c r="AS88">
        <v>33.781224999999999</v>
      </c>
      <c r="AT88">
        <v>10.837149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75.732871999999986</v>
      </c>
      <c r="BA88">
        <f t="shared" si="4"/>
        <v>2870.6390529999994</v>
      </c>
      <c r="BD88">
        <v>5.83</v>
      </c>
      <c r="BE88">
        <v>1.87</v>
      </c>
      <c r="BF88">
        <v>2.92</v>
      </c>
      <c r="BG88">
        <v>1.78</v>
      </c>
      <c r="BH88">
        <v>5.99</v>
      </c>
      <c r="BI88">
        <v>0.81</v>
      </c>
      <c r="BJ88">
        <v>0.4</v>
      </c>
      <c r="BK88">
        <v>1.71</v>
      </c>
      <c r="BL88">
        <v>0.85</v>
      </c>
      <c r="BM88">
        <v>0.19</v>
      </c>
      <c r="BN88">
        <v>2.29</v>
      </c>
      <c r="BO88">
        <v>3.64</v>
      </c>
      <c r="BP88">
        <v>0.23</v>
      </c>
      <c r="BQ88">
        <v>1.93</v>
      </c>
      <c r="BR88">
        <v>2.1</v>
      </c>
      <c r="BS88">
        <v>1.55</v>
      </c>
      <c r="BT88">
        <v>2.7251979999999998</v>
      </c>
      <c r="BU88">
        <v>1.2925979999999999</v>
      </c>
      <c r="BV88">
        <v>2.286724</v>
      </c>
      <c r="BW88">
        <v>1.832389</v>
      </c>
      <c r="BX88">
        <v>1.887764</v>
      </c>
      <c r="BY88">
        <v>2.585197</v>
      </c>
      <c r="BZ88">
        <v>1.2788109999999999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2.0681569999999998</v>
      </c>
      <c r="CP88">
        <v>4.1018520000000001</v>
      </c>
      <c r="CQ88">
        <v>3.4124590000000001</v>
      </c>
      <c r="CR88">
        <v>0.79911500000000002</v>
      </c>
      <c r="CS88">
        <v>2.6908799999999999</v>
      </c>
      <c r="CT88">
        <v>2.457837</v>
      </c>
      <c r="CU88">
        <v>4.0996699999999997</v>
      </c>
      <c r="CV88">
        <v>2.089893</v>
      </c>
      <c r="CW88">
        <v>2.3505479999999999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75.732871999999986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663.50630200000001</v>
      </c>
      <c r="L89">
        <v>428.56373600000001</v>
      </c>
      <c r="M89">
        <v>90.858439000000004</v>
      </c>
      <c r="N89">
        <v>116.260677</v>
      </c>
      <c r="O89">
        <v>121.876716</v>
      </c>
      <c r="P89">
        <v>132.203292</v>
      </c>
      <c r="Q89">
        <v>21.375627000000001</v>
      </c>
      <c r="R89">
        <v>41.944778999999997</v>
      </c>
      <c r="S89">
        <v>25.970568</v>
      </c>
      <c r="T89">
        <v>1.3613360000000001</v>
      </c>
      <c r="U89">
        <v>336.167618</v>
      </c>
      <c r="V89">
        <v>16.867383</v>
      </c>
      <c r="W89">
        <v>31.278351000000001</v>
      </c>
      <c r="X89">
        <v>142.10180199999999</v>
      </c>
      <c r="Y89">
        <v>0</v>
      </c>
      <c r="Z89">
        <v>18.939827000000001</v>
      </c>
      <c r="AA89">
        <v>40.601244999999999</v>
      </c>
      <c r="AB89">
        <v>42.033749999999998</v>
      </c>
      <c r="AC89">
        <v>30.545985999999999</v>
      </c>
      <c r="AD89">
        <v>28.653752000000001</v>
      </c>
      <c r="AE89">
        <v>51.927025</v>
      </c>
      <c r="AF89">
        <v>16.786203</v>
      </c>
      <c r="AG89">
        <v>21.606280999999999</v>
      </c>
      <c r="AH89">
        <v>108.48240800000001</v>
      </c>
      <c r="AI89">
        <v>16.056009</v>
      </c>
      <c r="AJ89">
        <v>0</v>
      </c>
      <c r="AK89">
        <v>56.844293</v>
      </c>
      <c r="AL89">
        <v>38.617733999999999</v>
      </c>
      <c r="AM89">
        <v>16.548590000000001</v>
      </c>
      <c r="AN89">
        <v>1.0358909999999999</v>
      </c>
      <c r="AO89">
        <v>0</v>
      </c>
      <c r="AP89">
        <v>0.49359500000000001</v>
      </c>
      <c r="AQ89">
        <v>28.789978000000001</v>
      </c>
      <c r="AR89">
        <v>48.920226999999997</v>
      </c>
      <c r="AS89">
        <v>33.781224999999999</v>
      </c>
      <c r="AT89">
        <v>10.837149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75.012871999999987</v>
      </c>
      <c r="BA89">
        <f t="shared" si="4"/>
        <v>2856.8506659999994</v>
      </c>
      <c r="BD89">
        <v>5.1100000000000003</v>
      </c>
      <c r="BE89">
        <v>1.87</v>
      </c>
      <c r="BF89">
        <v>2.92</v>
      </c>
      <c r="BG89">
        <v>1.78</v>
      </c>
      <c r="BH89">
        <v>5.99</v>
      </c>
      <c r="BI89">
        <v>0.81</v>
      </c>
      <c r="BJ89">
        <v>0.4</v>
      </c>
      <c r="BK89">
        <v>1.71</v>
      </c>
      <c r="BL89">
        <v>0.85</v>
      </c>
      <c r="BM89">
        <v>0.19</v>
      </c>
      <c r="BN89">
        <v>2.29</v>
      </c>
      <c r="BO89">
        <v>3.64</v>
      </c>
      <c r="BP89">
        <v>0.23</v>
      </c>
      <c r="BQ89">
        <v>1.93</v>
      </c>
      <c r="BR89">
        <v>2.1</v>
      </c>
      <c r="BS89">
        <v>1.55</v>
      </c>
      <c r="BT89">
        <v>2.7251979999999998</v>
      </c>
      <c r="BU89">
        <v>1.2925979999999999</v>
      </c>
      <c r="BV89">
        <v>2.286724</v>
      </c>
      <c r="BW89">
        <v>1.832389</v>
      </c>
      <c r="BX89">
        <v>1.887764</v>
      </c>
      <c r="BY89">
        <v>2.585197</v>
      </c>
      <c r="BZ89">
        <v>1.2788109999999999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2.0681569999999998</v>
      </c>
      <c r="CP89">
        <v>4.1018520000000001</v>
      </c>
      <c r="CQ89">
        <v>3.4124590000000001</v>
      </c>
      <c r="CR89">
        <v>0.79911500000000002</v>
      </c>
      <c r="CS89">
        <v>2.6908799999999999</v>
      </c>
      <c r="CT89">
        <v>2.457837</v>
      </c>
      <c r="CU89">
        <v>4.0996699999999997</v>
      </c>
      <c r="CV89">
        <v>2.089893</v>
      </c>
      <c r="CW89">
        <v>2.3505479999999999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75.012871999999987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663.50630200000001</v>
      </c>
      <c r="L90">
        <v>428.56373600000001</v>
      </c>
      <c r="M90">
        <v>90.858439000000004</v>
      </c>
      <c r="N90">
        <v>116.260677</v>
      </c>
      <c r="O90">
        <v>121.876716</v>
      </c>
      <c r="P90">
        <v>132.203292</v>
      </c>
      <c r="Q90">
        <v>21.375627000000001</v>
      </c>
      <c r="R90">
        <v>41.944778999999997</v>
      </c>
      <c r="S90">
        <v>25.970568</v>
      </c>
      <c r="T90">
        <v>1.3613360000000001</v>
      </c>
      <c r="U90">
        <v>336.167618</v>
      </c>
      <c r="V90">
        <v>16.867383</v>
      </c>
      <c r="W90">
        <v>31.278351000000001</v>
      </c>
      <c r="X90">
        <v>142.10180199999999</v>
      </c>
      <c r="Y90">
        <v>0</v>
      </c>
      <c r="Z90">
        <v>12.626550999999999</v>
      </c>
      <c r="AA90">
        <v>40.601244999999999</v>
      </c>
      <c r="AB90">
        <v>42.033749999999998</v>
      </c>
      <c r="AC90">
        <v>30.545985999999999</v>
      </c>
      <c r="AD90">
        <v>28.653752000000001</v>
      </c>
      <c r="AE90">
        <v>51.927025</v>
      </c>
      <c r="AF90">
        <v>16.786203</v>
      </c>
      <c r="AG90">
        <v>21.606280999999999</v>
      </c>
      <c r="AH90">
        <v>108.48240800000001</v>
      </c>
      <c r="AI90">
        <v>16.056009</v>
      </c>
      <c r="AJ90">
        <v>0</v>
      </c>
      <c r="AK90">
        <v>56.844293</v>
      </c>
      <c r="AL90">
        <v>38.617733999999999</v>
      </c>
      <c r="AM90">
        <v>16.548590000000001</v>
      </c>
      <c r="AN90">
        <v>1.0358909999999999</v>
      </c>
      <c r="AO90">
        <v>0</v>
      </c>
      <c r="AP90">
        <v>0.49359500000000001</v>
      </c>
      <c r="AQ90">
        <v>28.789978000000001</v>
      </c>
      <c r="AR90">
        <v>48.920226999999997</v>
      </c>
      <c r="AS90">
        <v>33.781224999999999</v>
      </c>
      <c r="AT90">
        <v>10.837149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75.012871999999987</v>
      </c>
      <c r="BA90">
        <f t="shared" si="4"/>
        <v>2850.537389999999</v>
      </c>
      <c r="BD90">
        <v>5.1100000000000003</v>
      </c>
      <c r="BE90">
        <v>1.87</v>
      </c>
      <c r="BF90">
        <v>2.92</v>
      </c>
      <c r="BG90">
        <v>1.78</v>
      </c>
      <c r="BH90">
        <v>5.99</v>
      </c>
      <c r="BI90">
        <v>0.81</v>
      </c>
      <c r="BJ90">
        <v>0.4</v>
      </c>
      <c r="BK90">
        <v>1.71</v>
      </c>
      <c r="BL90">
        <v>0.85</v>
      </c>
      <c r="BM90">
        <v>0.19</v>
      </c>
      <c r="BN90">
        <v>2.29</v>
      </c>
      <c r="BO90">
        <v>3.64</v>
      </c>
      <c r="BP90">
        <v>0.23</v>
      </c>
      <c r="BQ90">
        <v>1.93</v>
      </c>
      <c r="BR90">
        <v>2.1</v>
      </c>
      <c r="BS90">
        <v>1.55</v>
      </c>
      <c r="BT90">
        <v>2.7251979999999998</v>
      </c>
      <c r="BU90">
        <v>1.2925979999999999</v>
      </c>
      <c r="BV90">
        <v>2.286724</v>
      </c>
      <c r="BW90">
        <v>1.832389</v>
      </c>
      <c r="BX90">
        <v>1.887764</v>
      </c>
      <c r="BY90">
        <v>2.585197</v>
      </c>
      <c r="BZ90">
        <v>1.2788109999999999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2.0681569999999998</v>
      </c>
      <c r="CP90">
        <v>4.1018520000000001</v>
      </c>
      <c r="CQ90">
        <v>3.4124590000000001</v>
      </c>
      <c r="CR90">
        <v>0.79911500000000002</v>
      </c>
      <c r="CS90">
        <v>2.6908799999999999</v>
      </c>
      <c r="CT90">
        <v>2.457837</v>
      </c>
      <c r="CU90">
        <v>4.0996699999999997</v>
      </c>
      <c r="CV90">
        <v>2.089893</v>
      </c>
      <c r="CW90">
        <v>2.3505479999999999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75.012871999999987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663.50630200000001</v>
      </c>
      <c r="L91">
        <v>428.56373600000001</v>
      </c>
      <c r="M91">
        <v>90.858439000000004</v>
      </c>
      <c r="N91">
        <v>116.260677</v>
      </c>
      <c r="O91">
        <v>121.876716</v>
      </c>
      <c r="P91">
        <v>132.203292</v>
      </c>
      <c r="Q91">
        <v>21.375627000000001</v>
      </c>
      <c r="R91">
        <v>41.944778999999997</v>
      </c>
      <c r="S91">
        <v>25.970568</v>
      </c>
      <c r="T91">
        <v>1.3613360000000001</v>
      </c>
      <c r="U91">
        <v>336.167618</v>
      </c>
      <c r="V91">
        <v>16.867383</v>
      </c>
      <c r="W91">
        <v>31.278351000000001</v>
      </c>
      <c r="X91">
        <v>142.10180199999999</v>
      </c>
      <c r="Y91">
        <v>0</v>
      </c>
      <c r="Z91">
        <v>18.939827000000001</v>
      </c>
      <c r="AA91">
        <v>40.601244999999999</v>
      </c>
      <c r="AB91">
        <v>42.033749999999998</v>
      </c>
      <c r="AC91">
        <v>30.545985999999999</v>
      </c>
      <c r="AD91">
        <v>38.205002</v>
      </c>
      <c r="AE91">
        <v>51.927025</v>
      </c>
      <c r="AF91">
        <v>24.565173999999999</v>
      </c>
      <c r="AG91">
        <v>21.606280999999999</v>
      </c>
      <c r="AH91">
        <v>146.15539000000001</v>
      </c>
      <c r="AI91">
        <v>3.3450009999999999</v>
      </c>
      <c r="AJ91">
        <v>0</v>
      </c>
      <c r="AK91">
        <v>56.844293</v>
      </c>
      <c r="AL91">
        <v>38.617733999999999</v>
      </c>
      <c r="AM91">
        <v>16.548590000000001</v>
      </c>
      <c r="AN91">
        <v>1.0358909999999999</v>
      </c>
      <c r="AO91">
        <v>0</v>
      </c>
      <c r="AP91">
        <v>1.480785</v>
      </c>
      <c r="AQ91">
        <v>28.789978000000001</v>
      </c>
      <c r="AR91">
        <v>48.920226999999997</v>
      </c>
      <c r="AS91">
        <v>33.781224999999999</v>
      </c>
      <c r="AT91">
        <v>10.837149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75.062871999999999</v>
      </c>
      <c r="BA91">
        <f t="shared" si="4"/>
        <v>2900.1800509999998</v>
      </c>
      <c r="BD91">
        <v>5.1100000000000003</v>
      </c>
      <c r="BE91">
        <v>1.87</v>
      </c>
      <c r="BF91">
        <v>2.92</v>
      </c>
      <c r="BG91">
        <v>1.78</v>
      </c>
      <c r="BH91">
        <v>5.99</v>
      </c>
      <c r="BI91">
        <v>0.85</v>
      </c>
      <c r="BJ91">
        <v>0.41</v>
      </c>
      <c r="BK91">
        <v>1.71</v>
      </c>
      <c r="BL91">
        <v>0.85</v>
      </c>
      <c r="BM91">
        <v>0.19</v>
      </c>
      <c r="BN91">
        <v>2.29</v>
      </c>
      <c r="BO91">
        <v>3.64</v>
      </c>
      <c r="BP91">
        <v>0.23</v>
      </c>
      <c r="BQ91">
        <v>1.93</v>
      </c>
      <c r="BR91">
        <v>2.1</v>
      </c>
      <c r="BS91">
        <v>1.55</v>
      </c>
      <c r="BT91">
        <v>2.7251979999999998</v>
      </c>
      <c r="BU91">
        <v>1.2925979999999999</v>
      </c>
      <c r="BV91">
        <v>2.286724</v>
      </c>
      <c r="BW91">
        <v>1.832389</v>
      </c>
      <c r="BX91">
        <v>1.887764</v>
      </c>
      <c r="BY91">
        <v>2.585197</v>
      </c>
      <c r="BZ91">
        <v>1.2788109999999999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2.0681569999999998</v>
      </c>
      <c r="CP91">
        <v>4.1018520000000001</v>
      </c>
      <c r="CQ91">
        <v>3.4124590000000001</v>
      </c>
      <c r="CR91">
        <v>0.79911500000000002</v>
      </c>
      <c r="CS91">
        <v>2.6908799999999999</v>
      </c>
      <c r="CT91">
        <v>2.5136970000000001</v>
      </c>
      <c r="CU91">
        <v>4.0996699999999997</v>
      </c>
      <c r="CV91">
        <v>2.777447</v>
      </c>
      <c r="CW91">
        <v>2.3505479999999999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75.062871999999999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663.50630200000001</v>
      </c>
      <c r="L92">
        <v>428.56373600000001</v>
      </c>
      <c r="M92">
        <v>90.858439000000004</v>
      </c>
      <c r="N92">
        <v>116.260677</v>
      </c>
      <c r="O92">
        <v>121.876716</v>
      </c>
      <c r="P92">
        <v>132.203292</v>
      </c>
      <c r="Q92">
        <v>21.375627000000001</v>
      </c>
      <c r="R92">
        <v>41.944778999999997</v>
      </c>
      <c r="S92">
        <v>25.970568</v>
      </c>
      <c r="T92">
        <v>1.3613360000000001</v>
      </c>
      <c r="U92">
        <v>336.167618</v>
      </c>
      <c r="V92">
        <v>16.867383</v>
      </c>
      <c r="W92">
        <v>31.278351000000001</v>
      </c>
      <c r="X92">
        <v>142.10180199999999</v>
      </c>
      <c r="Y92">
        <v>0</v>
      </c>
      <c r="Z92">
        <v>18.939827000000001</v>
      </c>
      <c r="AA92">
        <v>40.601244999999999</v>
      </c>
      <c r="AB92">
        <v>42.033749999999998</v>
      </c>
      <c r="AC92">
        <v>30.545985999999999</v>
      </c>
      <c r="AD92">
        <v>38.205002</v>
      </c>
      <c r="AE92">
        <v>51.927025</v>
      </c>
      <c r="AF92">
        <v>24.565173999999999</v>
      </c>
      <c r="AG92">
        <v>21.606280999999999</v>
      </c>
      <c r="AH92">
        <v>146.15539000000001</v>
      </c>
      <c r="AI92">
        <v>3.3450009999999999</v>
      </c>
      <c r="AJ92">
        <v>0</v>
      </c>
      <c r="AK92">
        <v>56.844293</v>
      </c>
      <c r="AL92">
        <v>51.490312000000003</v>
      </c>
      <c r="AM92">
        <v>16.548590000000001</v>
      </c>
      <c r="AN92">
        <v>1.0358909999999999</v>
      </c>
      <c r="AO92">
        <v>0</v>
      </c>
      <c r="AP92">
        <v>1.480785</v>
      </c>
      <c r="AQ92">
        <v>28.789978000000001</v>
      </c>
      <c r="AR92">
        <v>48.920226999999997</v>
      </c>
      <c r="AS92">
        <v>33.781224999999999</v>
      </c>
      <c r="AT92">
        <v>10.837149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75.082871999999981</v>
      </c>
      <c r="BA92">
        <f t="shared" si="4"/>
        <v>2913.0726289999998</v>
      </c>
      <c r="BD92">
        <v>5.1100000000000003</v>
      </c>
      <c r="BE92">
        <v>1.87</v>
      </c>
      <c r="BF92">
        <v>2.92</v>
      </c>
      <c r="BG92">
        <v>1.78</v>
      </c>
      <c r="BH92">
        <v>5.99</v>
      </c>
      <c r="BI92">
        <v>0.86</v>
      </c>
      <c r="BJ92">
        <v>0.42</v>
      </c>
      <c r="BK92">
        <v>1.71</v>
      </c>
      <c r="BL92">
        <v>0.85</v>
      </c>
      <c r="BM92">
        <v>0.19</v>
      </c>
      <c r="BN92">
        <v>2.29</v>
      </c>
      <c r="BO92">
        <v>3.64</v>
      </c>
      <c r="BP92">
        <v>0.23</v>
      </c>
      <c r="BQ92">
        <v>1.93</v>
      </c>
      <c r="BR92">
        <v>2.1</v>
      </c>
      <c r="BS92">
        <v>1.55</v>
      </c>
      <c r="BT92">
        <v>2.7251979999999998</v>
      </c>
      <c r="BU92">
        <v>1.2925979999999999</v>
      </c>
      <c r="BV92">
        <v>2.286724</v>
      </c>
      <c r="BW92">
        <v>1.832389</v>
      </c>
      <c r="BX92">
        <v>1.887764</v>
      </c>
      <c r="BY92">
        <v>2.585197</v>
      </c>
      <c r="BZ92">
        <v>1.2788109999999999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2.0681569999999998</v>
      </c>
      <c r="CP92">
        <v>4.1018520000000001</v>
      </c>
      <c r="CQ92">
        <v>3.4124590000000001</v>
      </c>
      <c r="CR92">
        <v>0.79911500000000002</v>
      </c>
      <c r="CS92">
        <v>2.6908799999999999</v>
      </c>
      <c r="CT92">
        <v>2.5136970000000001</v>
      </c>
      <c r="CU92">
        <v>4.0996699999999997</v>
      </c>
      <c r="CV92">
        <v>2.777447</v>
      </c>
      <c r="CW92">
        <v>2.3505479999999999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75.082871999999981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663.50630200000001</v>
      </c>
      <c r="L93">
        <v>428.56373600000001</v>
      </c>
      <c r="M93">
        <v>90.858439000000004</v>
      </c>
      <c r="N93">
        <v>116.260677</v>
      </c>
      <c r="O93">
        <v>121.876716</v>
      </c>
      <c r="P93">
        <v>132.203292</v>
      </c>
      <c r="Q93">
        <v>21.375627000000001</v>
      </c>
      <c r="R93">
        <v>41.944778999999997</v>
      </c>
      <c r="S93">
        <v>25.970568</v>
      </c>
      <c r="T93">
        <v>1.3613360000000001</v>
      </c>
      <c r="U93">
        <v>336.167618</v>
      </c>
      <c r="V93">
        <v>16.867383</v>
      </c>
      <c r="W93">
        <v>31.278351000000001</v>
      </c>
      <c r="X93">
        <v>142.10180199999999</v>
      </c>
      <c r="Y93">
        <v>0</v>
      </c>
      <c r="Z93">
        <v>18.939827000000001</v>
      </c>
      <c r="AA93">
        <v>40.601244999999999</v>
      </c>
      <c r="AB93">
        <v>42.033749999999998</v>
      </c>
      <c r="AC93">
        <v>30.545985999999999</v>
      </c>
      <c r="AD93">
        <v>38.205002</v>
      </c>
      <c r="AE93">
        <v>51.927025</v>
      </c>
      <c r="AF93">
        <v>24.565173999999999</v>
      </c>
      <c r="AG93">
        <v>21.606280999999999</v>
      </c>
      <c r="AH93">
        <v>146.15539000000001</v>
      </c>
      <c r="AI93">
        <v>16.056009</v>
      </c>
      <c r="AJ93">
        <v>0</v>
      </c>
      <c r="AK93">
        <v>56.844293</v>
      </c>
      <c r="AL93">
        <v>51.490312000000003</v>
      </c>
      <c r="AM93">
        <v>16.548590000000001</v>
      </c>
      <c r="AN93">
        <v>1.0358909999999999</v>
      </c>
      <c r="AO93">
        <v>0</v>
      </c>
      <c r="AP93">
        <v>1.480785</v>
      </c>
      <c r="AQ93">
        <v>28.789978000000001</v>
      </c>
      <c r="AR93">
        <v>48.920226999999997</v>
      </c>
      <c r="AS93">
        <v>33.781224999999999</v>
      </c>
      <c r="AT93">
        <v>10.837149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75.119479999999982</v>
      </c>
      <c r="BA93">
        <f t="shared" si="4"/>
        <v>2925.8202449999994</v>
      </c>
      <c r="BD93">
        <v>5.1100000000000003</v>
      </c>
      <c r="BE93">
        <v>1.87</v>
      </c>
      <c r="BF93">
        <v>2.92</v>
      </c>
      <c r="BG93">
        <v>1.78</v>
      </c>
      <c r="BH93">
        <v>5.99</v>
      </c>
      <c r="BI93">
        <v>0.86</v>
      </c>
      <c r="BJ93">
        <v>0.42</v>
      </c>
      <c r="BK93">
        <v>1.71</v>
      </c>
      <c r="BL93">
        <v>0.85</v>
      </c>
      <c r="BM93">
        <v>0.19</v>
      </c>
      <c r="BN93">
        <v>2.29</v>
      </c>
      <c r="BO93">
        <v>3.64</v>
      </c>
      <c r="BP93">
        <v>0.23</v>
      </c>
      <c r="BQ93">
        <v>1.93</v>
      </c>
      <c r="BR93">
        <v>2.1</v>
      </c>
      <c r="BS93">
        <v>1.55</v>
      </c>
      <c r="BT93">
        <v>2.7251979999999998</v>
      </c>
      <c r="BU93">
        <v>1.2925979999999999</v>
      </c>
      <c r="BV93">
        <v>2.286724</v>
      </c>
      <c r="BW93">
        <v>1.868997</v>
      </c>
      <c r="BX93">
        <v>1.887764</v>
      </c>
      <c r="BY93">
        <v>2.585197</v>
      </c>
      <c r="BZ93">
        <v>1.2788109999999999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2.0681569999999998</v>
      </c>
      <c r="CP93">
        <v>4.1018520000000001</v>
      </c>
      <c r="CQ93">
        <v>3.4124590000000001</v>
      </c>
      <c r="CR93">
        <v>0.79911500000000002</v>
      </c>
      <c r="CS93">
        <v>2.6908799999999999</v>
      </c>
      <c r="CT93">
        <v>2.5136970000000001</v>
      </c>
      <c r="CU93">
        <v>4.0996699999999997</v>
      </c>
      <c r="CV93">
        <v>2.777447</v>
      </c>
      <c r="CW93">
        <v>2.3505479999999999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75.119479999999982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663.50630200000001</v>
      </c>
      <c r="L94">
        <v>428.56373600000001</v>
      </c>
      <c r="M94">
        <v>90.858439000000004</v>
      </c>
      <c r="N94">
        <v>116.260677</v>
      </c>
      <c r="O94">
        <v>121.876716</v>
      </c>
      <c r="P94">
        <v>132.203292</v>
      </c>
      <c r="Q94">
        <v>21.375627000000001</v>
      </c>
      <c r="R94">
        <v>41.944778999999997</v>
      </c>
      <c r="S94">
        <v>25.970568</v>
      </c>
      <c r="T94">
        <v>1.3613360000000001</v>
      </c>
      <c r="U94">
        <v>336.167618</v>
      </c>
      <c r="V94">
        <v>16.867383</v>
      </c>
      <c r="W94">
        <v>31.278351000000001</v>
      </c>
      <c r="X94">
        <v>142.10180199999999</v>
      </c>
      <c r="Y94">
        <v>0</v>
      </c>
      <c r="Z94">
        <v>18.939827000000001</v>
      </c>
      <c r="AA94">
        <v>40.601244999999999</v>
      </c>
      <c r="AB94">
        <v>42.033749999999998</v>
      </c>
      <c r="AC94">
        <v>30.545985999999999</v>
      </c>
      <c r="AD94">
        <v>38.205002</v>
      </c>
      <c r="AE94">
        <v>51.927025</v>
      </c>
      <c r="AF94">
        <v>24.565173999999999</v>
      </c>
      <c r="AG94">
        <v>21.606280999999999</v>
      </c>
      <c r="AH94">
        <v>146.15539000000001</v>
      </c>
      <c r="AI94">
        <v>16.056009</v>
      </c>
      <c r="AJ94">
        <v>0</v>
      </c>
      <c r="AK94">
        <v>56.844293</v>
      </c>
      <c r="AL94">
        <v>51.490312000000003</v>
      </c>
      <c r="AM94">
        <v>16.548590000000001</v>
      </c>
      <c r="AN94">
        <v>1.0358909999999999</v>
      </c>
      <c r="AO94">
        <v>0</v>
      </c>
      <c r="AP94">
        <v>1.480785</v>
      </c>
      <c r="AQ94">
        <v>28.789978000000001</v>
      </c>
      <c r="AR94">
        <v>48.920226999999997</v>
      </c>
      <c r="AS94">
        <v>33.781224999999999</v>
      </c>
      <c r="AT94">
        <v>10.837149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75.062137999999976</v>
      </c>
      <c r="BA94">
        <f t="shared" si="4"/>
        <v>2925.7629029999994</v>
      </c>
      <c r="BD94">
        <v>5.1100000000000003</v>
      </c>
      <c r="BE94">
        <v>1.87</v>
      </c>
      <c r="BF94">
        <v>2.92</v>
      </c>
      <c r="BG94">
        <v>1.78</v>
      </c>
      <c r="BH94">
        <v>5.99</v>
      </c>
      <c r="BI94">
        <v>0.82</v>
      </c>
      <c r="BJ94">
        <v>0.4</v>
      </c>
      <c r="BK94">
        <v>1.71</v>
      </c>
      <c r="BL94">
        <v>0.85</v>
      </c>
      <c r="BM94">
        <v>0.19</v>
      </c>
      <c r="BN94">
        <v>2.29</v>
      </c>
      <c r="BO94">
        <v>3.64</v>
      </c>
      <c r="BP94">
        <v>0.23</v>
      </c>
      <c r="BQ94">
        <v>1.93</v>
      </c>
      <c r="BR94">
        <v>2.1</v>
      </c>
      <c r="BS94">
        <v>1.55</v>
      </c>
      <c r="BT94">
        <v>2.7251979999999998</v>
      </c>
      <c r="BU94">
        <v>1.2925979999999999</v>
      </c>
      <c r="BV94">
        <v>2.286724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2.0681569999999998</v>
      </c>
      <c r="CP94">
        <v>4.1018520000000001</v>
      </c>
      <c r="CQ94">
        <v>3.4124590000000001</v>
      </c>
      <c r="CR94">
        <v>0.79911500000000002</v>
      </c>
      <c r="CS94">
        <v>2.6908799999999999</v>
      </c>
      <c r="CT94">
        <v>2.5136970000000001</v>
      </c>
      <c r="CU94">
        <v>4.0996699999999997</v>
      </c>
      <c r="CV94">
        <v>2.777447</v>
      </c>
      <c r="CW94">
        <v>2.3505479999999999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75.062137999999976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663.50630200000001</v>
      </c>
      <c r="L95">
        <v>428.56373600000001</v>
      </c>
      <c r="M95">
        <v>90.858439000000004</v>
      </c>
      <c r="N95">
        <v>116.260677</v>
      </c>
      <c r="O95">
        <v>121.876716</v>
      </c>
      <c r="P95">
        <v>132.203292</v>
      </c>
      <c r="Q95">
        <v>21.375627000000001</v>
      </c>
      <c r="R95">
        <v>41.944778999999997</v>
      </c>
      <c r="S95">
        <v>25.970568</v>
      </c>
      <c r="T95">
        <v>1.3613360000000001</v>
      </c>
      <c r="U95">
        <v>336.167618</v>
      </c>
      <c r="V95">
        <v>16.867383</v>
      </c>
      <c r="W95">
        <v>31.278351000000001</v>
      </c>
      <c r="X95">
        <v>142.10180199999999</v>
      </c>
      <c r="Y95">
        <v>0</v>
      </c>
      <c r="Z95">
        <v>18.939827000000001</v>
      </c>
      <c r="AA95">
        <v>40.601244999999999</v>
      </c>
      <c r="AB95">
        <v>42.033749999999998</v>
      </c>
      <c r="AC95">
        <v>30.545985999999999</v>
      </c>
      <c r="AD95">
        <v>28.653752000000001</v>
      </c>
      <c r="AE95">
        <v>51.927025</v>
      </c>
      <c r="AF95">
        <v>16.990912999999999</v>
      </c>
      <c r="AG95">
        <v>21.606280999999999</v>
      </c>
      <c r="AH95">
        <v>108.48240800000001</v>
      </c>
      <c r="AI95">
        <v>16.056009</v>
      </c>
      <c r="AJ95">
        <v>0</v>
      </c>
      <c r="AK95">
        <v>56.844293</v>
      </c>
      <c r="AL95">
        <v>51.490312000000003</v>
      </c>
      <c r="AM95">
        <v>16.548590000000001</v>
      </c>
      <c r="AN95">
        <v>1.0358909999999999</v>
      </c>
      <c r="AO95">
        <v>0</v>
      </c>
      <c r="AP95">
        <v>1.480785</v>
      </c>
      <c r="AQ95">
        <v>28.789978000000001</v>
      </c>
      <c r="AR95">
        <v>48.920226999999997</v>
      </c>
      <c r="AS95">
        <v>33.781224999999999</v>
      </c>
      <c r="AT95">
        <v>10.837149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74.994586999999996</v>
      </c>
      <c r="BA95">
        <f t="shared" si="4"/>
        <v>2870.8968589999999</v>
      </c>
      <c r="BD95">
        <v>5.1100000000000003</v>
      </c>
      <c r="BE95">
        <v>1.87</v>
      </c>
      <c r="BF95">
        <v>2.92</v>
      </c>
      <c r="BG95">
        <v>1.78</v>
      </c>
      <c r="BH95">
        <v>5.99</v>
      </c>
      <c r="BI95">
        <v>0.82</v>
      </c>
      <c r="BJ95">
        <v>0.4</v>
      </c>
      <c r="BK95">
        <v>1.71</v>
      </c>
      <c r="BL95">
        <v>0.85</v>
      </c>
      <c r="BM95">
        <v>0.19</v>
      </c>
      <c r="BN95">
        <v>2.29</v>
      </c>
      <c r="BO95">
        <v>3.64</v>
      </c>
      <c r="BP95">
        <v>0.23</v>
      </c>
      <c r="BQ95">
        <v>1.93</v>
      </c>
      <c r="BR95">
        <v>2.1</v>
      </c>
      <c r="BS95">
        <v>1.55</v>
      </c>
      <c r="BT95">
        <v>2.6372879999999999</v>
      </c>
      <c r="BU95">
        <v>1.2925979999999999</v>
      </c>
      <c r="BV95">
        <v>2.307083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2.0681569999999998</v>
      </c>
      <c r="CP95">
        <v>4.1018520000000001</v>
      </c>
      <c r="CQ95">
        <v>3.4124590000000001</v>
      </c>
      <c r="CR95">
        <v>0.79911500000000002</v>
      </c>
      <c r="CS95">
        <v>2.6908799999999999</v>
      </c>
      <c r="CT95">
        <v>2.457837</v>
      </c>
      <c r="CU95">
        <v>4.0996699999999997</v>
      </c>
      <c r="CV95">
        <v>2.089893</v>
      </c>
      <c r="CW95">
        <v>2.3505479999999999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74.994586999999996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663.50630200000001</v>
      </c>
      <c r="L96">
        <v>428.56373600000001</v>
      </c>
      <c r="M96">
        <v>90.858439000000004</v>
      </c>
      <c r="N96">
        <v>116.260677</v>
      </c>
      <c r="O96">
        <v>121.876716</v>
      </c>
      <c r="P96">
        <v>132.203292</v>
      </c>
      <c r="Q96">
        <v>21.375627000000001</v>
      </c>
      <c r="R96">
        <v>41.944778999999997</v>
      </c>
      <c r="S96">
        <v>25.970568</v>
      </c>
      <c r="T96">
        <v>1.3613360000000001</v>
      </c>
      <c r="U96">
        <v>336.167618</v>
      </c>
      <c r="V96">
        <v>16.867383</v>
      </c>
      <c r="W96">
        <v>31.278351000000001</v>
      </c>
      <c r="X96">
        <v>142.10180199999999</v>
      </c>
      <c r="Y96">
        <v>0</v>
      </c>
      <c r="Z96">
        <v>18.939827000000001</v>
      </c>
      <c r="AA96">
        <v>40.601244999999999</v>
      </c>
      <c r="AB96">
        <v>42.033749999999998</v>
      </c>
      <c r="AC96">
        <v>30.545985999999999</v>
      </c>
      <c r="AD96">
        <v>19.102501</v>
      </c>
      <c r="AE96">
        <v>51.927025</v>
      </c>
      <c r="AF96">
        <v>16.786203</v>
      </c>
      <c r="AG96">
        <v>21.606280999999999</v>
      </c>
      <c r="AH96">
        <v>83.827315999999996</v>
      </c>
      <c r="AI96">
        <v>16.056009</v>
      </c>
      <c r="AJ96">
        <v>0</v>
      </c>
      <c r="AK96">
        <v>56.844293</v>
      </c>
      <c r="AL96">
        <v>51.490312000000003</v>
      </c>
      <c r="AM96">
        <v>16.548590000000001</v>
      </c>
      <c r="AN96">
        <v>1.0358909999999999</v>
      </c>
      <c r="AO96">
        <v>0</v>
      </c>
      <c r="AP96">
        <v>1.480785</v>
      </c>
      <c r="AQ96">
        <v>28.789978000000001</v>
      </c>
      <c r="AR96">
        <v>48.920226999999997</v>
      </c>
      <c r="AS96">
        <v>33.781224999999999</v>
      </c>
      <c r="AT96">
        <v>10.837149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74.995015999999993</v>
      </c>
      <c r="BA96">
        <f t="shared" si="4"/>
        <v>2836.4862349999994</v>
      </c>
      <c r="BD96">
        <v>5.1100000000000003</v>
      </c>
      <c r="BE96">
        <v>1.87</v>
      </c>
      <c r="BF96">
        <v>2.92</v>
      </c>
      <c r="BG96">
        <v>1.78</v>
      </c>
      <c r="BH96">
        <v>5.99</v>
      </c>
      <c r="BI96">
        <v>0.82</v>
      </c>
      <c r="BJ96">
        <v>0.4</v>
      </c>
      <c r="BK96">
        <v>1.71</v>
      </c>
      <c r="BL96">
        <v>0.85</v>
      </c>
      <c r="BM96">
        <v>0.19</v>
      </c>
      <c r="BN96">
        <v>2.29</v>
      </c>
      <c r="BO96">
        <v>3.64</v>
      </c>
      <c r="BP96">
        <v>0.23</v>
      </c>
      <c r="BQ96">
        <v>1.93</v>
      </c>
      <c r="BR96">
        <v>2.1</v>
      </c>
      <c r="BS96">
        <v>1.55</v>
      </c>
      <c r="BT96">
        <v>2.6372879999999999</v>
      </c>
      <c r="BU96">
        <v>1.2925979999999999</v>
      </c>
      <c r="BV96">
        <v>2.307512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2.0681569999999998</v>
      </c>
      <c r="CP96">
        <v>4.1018520000000001</v>
      </c>
      <c r="CQ96">
        <v>3.4124590000000001</v>
      </c>
      <c r="CR96">
        <v>0.79911500000000002</v>
      </c>
      <c r="CS96">
        <v>2.6908799999999999</v>
      </c>
      <c r="CT96">
        <v>2.457837</v>
      </c>
      <c r="CU96">
        <v>3.0747520000000002</v>
      </c>
      <c r="CV96">
        <v>1.61337</v>
      </c>
      <c r="CW96">
        <v>2.3505479999999999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74.995015999999993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663.50630200000001</v>
      </c>
      <c r="L97">
        <v>428.56373600000001</v>
      </c>
      <c r="M97">
        <v>90.858439000000004</v>
      </c>
      <c r="N97">
        <v>116.260677</v>
      </c>
      <c r="O97">
        <v>121.876716</v>
      </c>
      <c r="P97">
        <v>132.203292</v>
      </c>
      <c r="Q97">
        <v>21.375627000000001</v>
      </c>
      <c r="R97">
        <v>41.944778999999997</v>
      </c>
      <c r="S97">
        <v>25.970568</v>
      </c>
      <c r="T97">
        <v>1.3613360000000001</v>
      </c>
      <c r="U97">
        <v>336.167618</v>
      </c>
      <c r="V97">
        <v>16.867383</v>
      </c>
      <c r="W97">
        <v>31.278351000000001</v>
      </c>
      <c r="X97">
        <v>142.10180199999999</v>
      </c>
      <c r="Y97">
        <v>0</v>
      </c>
      <c r="Z97">
        <v>18.939827000000001</v>
      </c>
      <c r="AA97">
        <v>40.601244999999999</v>
      </c>
      <c r="AB97">
        <v>42.033749999999998</v>
      </c>
      <c r="AC97">
        <v>30.545985999999999</v>
      </c>
      <c r="AD97">
        <v>17.302989</v>
      </c>
      <c r="AE97">
        <v>51.927025</v>
      </c>
      <c r="AF97">
        <v>16.786203</v>
      </c>
      <c r="AG97">
        <v>21.606280999999999</v>
      </c>
      <c r="AH97">
        <v>68.245296999999994</v>
      </c>
      <c r="AI97">
        <v>16.056009</v>
      </c>
      <c r="AJ97">
        <v>0</v>
      </c>
      <c r="AK97">
        <v>56.844293</v>
      </c>
      <c r="AL97">
        <v>51.490312000000003</v>
      </c>
      <c r="AM97">
        <v>16.548590000000001</v>
      </c>
      <c r="AN97">
        <v>1.0358909999999999</v>
      </c>
      <c r="AO97">
        <v>0</v>
      </c>
      <c r="AP97">
        <v>1.480785</v>
      </c>
      <c r="AQ97">
        <v>28.789978000000001</v>
      </c>
      <c r="AR97">
        <v>48.920226999999997</v>
      </c>
      <c r="AS97">
        <v>33.781224999999999</v>
      </c>
      <c r="AT97">
        <v>10.837149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74.995015999999993</v>
      </c>
      <c r="BA97">
        <f t="shared" si="4"/>
        <v>2819.1047039999994</v>
      </c>
      <c r="BD97">
        <v>5.1100000000000003</v>
      </c>
      <c r="BE97">
        <v>1.87</v>
      </c>
      <c r="BF97">
        <v>2.92</v>
      </c>
      <c r="BG97">
        <v>1.78</v>
      </c>
      <c r="BH97">
        <v>5.99</v>
      </c>
      <c r="BI97">
        <v>0.82</v>
      </c>
      <c r="BJ97">
        <v>0.4</v>
      </c>
      <c r="BK97">
        <v>1.71</v>
      </c>
      <c r="BL97">
        <v>0.85</v>
      </c>
      <c r="BM97">
        <v>0.19</v>
      </c>
      <c r="BN97">
        <v>2.29</v>
      </c>
      <c r="BO97">
        <v>3.64</v>
      </c>
      <c r="BP97">
        <v>0.23</v>
      </c>
      <c r="BQ97">
        <v>1.93</v>
      </c>
      <c r="BR97">
        <v>2.1</v>
      </c>
      <c r="BS97">
        <v>1.55</v>
      </c>
      <c r="BT97">
        <v>2.6372879999999999</v>
      </c>
      <c r="BU97">
        <v>1.2925979999999999</v>
      </c>
      <c r="BV97">
        <v>2.307512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2.0681569999999998</v>
      </c>
      <c r="CP97">
        <v>4.1018520000000001</v>
      </c>
      <c r="CQ97">
        <v>3.4124590000000001</v>
      </c>
      <c r="CR97">
        <v>0.79911500000000002</v>
      </c>
      <c r="CS97">
        <v>2.6908799999999999</v>
      </c>
      <c r="CT97">
        <v>2.457837</v>
      </c>
      <c r="CU97">
        <v>3.0747520000000002</v>
      </c>
      <c r="CV97">
        <v>1.313841</v>
      </c>
      <c r="CW97">
        <v>2.3505479999999999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74.995015999999993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663.50630200000001</v>
      </c>
      <c r="L98">
        <v>428.56373600000001</v>
      </c>
      <c r="M98">
        <v>90.858439000000004</v>
      </c>
      <c r="N98">
        <v>116.260677</v>
      </c>
      <c r="O98">
        <v>121.876716</v>
      </c>
      <c r="P98">
        <v>132.203292</v>
      </c>
      <c r="Q98">
        <v>21.375627000000001</v>
      </c>
      <c r="R98">
        <v>41.944778999999997</v>
      </c>
      <c r="S98">
        <v>25.970568</v>
      </c>
      <c r="T98">
        <v>1.3613360000000001</v>
      </c>
      <c r="U98">
        <v>336.167618</v>
      </c>
      <c r="V98">
        <v>16.867383</v>
      </c>
      <c r="W98">
        <v>31.278351000000001</v>
      </c>
      <c r="X98">
        <v>142.10180199999999</v>
      </c>
      <c r="Y98">
        <v>0</v>
      </c>
      <c r="Z98">
        <v>18.939827000000001</v>
      </c>
      <c r="AA98">
        <v>40.601244999999999</v>
      </c>
      <c r="AB98">
        <v>42.033749999999998</v>
      </c>
      <c r="AC98">
        <v>30.545985999999999</v>
      </c>
      <c r="AD98">
        <v>0</v>
      </c>
      <c r="AE98">
        <v>51.927025</v>
      </c>
      <c r="AF98">
        <v>16.786203</v>
      </c>
      <c r="AG98">
        <v>21.606280999999999</v>
      </c>
      <c r="AH98">
        <v>48.718463</v>
      </c>
      <c r="AI98">
        <v>16.056009</v>
      </c>
      <c r="AJ98">
        <v>0</v>
      </c>
      <c r="AK98">
        <v>56.844293</v>
      </c>
      <c r="AL98">
        <v>51.490312000000003</v>
      </c>
      <c r="AM98">
        <v>16.548590000000001</v>
      </c>
      <c r="AN98">
        <v>1.0358909999999999</v>
      </c>
      <c r="AO98">
        <v>0</v>
      </c>
      <c r="AP98">
        <v>1.480785</v>
      </c>
      <c r="AQ98">
        <v>28.789978000000001</v>
      </c>
      <c r="AR98">
        <v>48.920226999999997</v>
      </c>
      <c r="AS98">
        <v>33.781224999999999</v>
      </c>
      <c r="AT98">
        <v>10.837149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74.995015999999993</v>
      </c>
      <c r="BA98">
        <f t="shared" si="4"/>
        <v>2782.2748809999998</v>
      </c>
      <c r="BD98">
        <v>5.1100000000000003</v>
      </c>
      <c r="BE98">
        <v>1.87</v>
      </c>
      <c r="BF98">
        <v>2.92</v>
      </c>
      <c r="BG98">
        <v>1.78</v>
      </c>
      <c r="BH98">
        <v>5.99</v>
      </c>
      <c r="BI98">
        <v>0.82</v>
      </c>
      <c r="BJ98">
        <v>0.4</v>
      </c>
      <c r="BK98">
        <v>1.71</v>
      </c>
      <c r="BL98">
        <v>0.85</v>
      </c>
      <c r="BM98">
        <v>0.19</v>
      </c>
      <c r="BN98">
        <v>2.29</v>
      </c>
      <c r="BO98">
        <v>3.64</v>
      </c>
      <c r="BP98">
        <v>0.23</v>
      </c>
      <c r="BQ98">
        <v>1.93</v>
      </c>
      <c r="BR98">
        <v>2.1</v>
      </c>
      <c r="BS98">
        <v>1.55</v>
      </c>
      <c r="BT98">
        <v>2.6372879999999999</v>
      </c>
      <c r="BU98">
        <v>1.2925979999999999</v>
      </c>
      <c r="BV98">
        <v>2.307512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2.0681569999999998</v>
      </c>
      <c r="CP98">
        <v>4.1018520000000001</v>
      </c>
      <c r="CQ98">
        <v>3.4124590000000001</v>
      </c>
      <c r="CR98">
        <v>0.79911500000000002</v>
      </c>
      <c r="CS98">
        <v>2.6908799999999999</v>
      </c>
      <c r="CT98">
        <v>2.457837</v>
      </c>
      <c r="CU98">
        <v>3.0747520000000002</v>
      </c>
      <c r="CV98">
        <v>0.93942999999999999</v>
      </c>
      <c r="CW98">
        <v>2.3505479999999999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74.995015999999993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8.5526648922500055</v>
      </c>
      <c r="L99">
        <f t="shared" si="6"/>
        <v>8.087026498000002</v>
      </c>
      <c r="M99">
        <f t="shared" si="6"/>
        <v>2.1806025359999963</v>
      </c>
      <c r="N99">
        <f t="shared" si="6"/>
        <v>2.7902562480000044</v>
      </c>
      <c r="O99">
        <f t="shared" si="6"/>
        <v>2.9250411840000039</v>
      </c>
      <c r="P99">
        <f t="shared" si="6"/>
        <v>3.2017541660000024</v>
      </c>
      <c r="Q99">
        <f t="shared" si="6"/>
        <v>0.36280111799999948</v>
      </c>
      <c r="R99">
        <f t="shared" si="6"/>
        <v>0.77026975824999966</v>
      </c>
      <c r="S99">
        <f t="shared" si="6"/>
        <v>0.4459593877499996</v>
      </c>
      <c r="T99">
        <f t="shared" si="6"/>
        <v>2.4448824749999976E-2</v>
      </c>
      <c r="U99">
        <f t="shared" si="6"/>
        <v>8.0680228319999916</v>
      </c>
      <c r="V99">
        <f t="shared" si="6"/>
        <v>0.32141265449999995</v>
      </c>
      <c r="W99">
        <f t="shared" si="6"/>
        <v>0.74605135024999913</v>
      </c>
      <c r="X99">
        <f t="shared" si="6"/>
        <v>2.9219753727499955</v>
      </c>
      <c r="Y99">
        <f t="shared" si="6"/>
        <v>0</v>
      </c>
      <c r="Z99">
        <f t="shared" si="6"/>
        <v>0.34721479399999927</v>
      </c>
      <c r="AA99">
        <f t="shared" si="6"/>
        <v>0.69904504074999929</v>
      </c>
      <c r="AB99">
        <f t="shared" si="6"/>
        <v>0.7002646912500009</v>
      </c>
      <c r="AC99">
        <f t="shared" si="6"/>
        <v>0.47541850075000008</v>
      </c>
      <c r="AD99">
        <f t="shared" si="6"/>
        <v>0.26459732575000017</v>
      </c>
      <c r="AE99">
        <f t="shared" si="6"/>
        <v>1.1909120617499993</v>
      </c>
      <c r="AF99">
        <f t="shared" si="6"/>
        <v>0.27134282200000021</v>
      </c>
      <c r="AG99">
        <f t="shared" si="6"/>
        <v>0.84059805599999882</v>
      </c>
      <c r="AH99">
        <f t="shared" si="6"/>
        <v>1.1104653782499996</v>
      </c>
      <c r="AI99">
        <f t="shared" si="6"/>
        <v>0.18121614625000007</v>
      </c>
      <c r="AJ99">
        <f t="shared" si="6"/>
        <v>0</v>
      </c>
      <c r="AK99">
        <f t="shared" si="6"/>
        <v>1.364263032000002</v>
      </c>
      <c r="AL99">
        <f t="shared" si="6"/>
        <v>1.2680888487500002</v>
      </c>
      <c r="AM99">
        <f t="shared" si="6"/>
        <v>0.39716616000000077</v>
      </c>
      <c r="AN99">
        <f t="shared" si="6"/>
        <v>2.4861384000000052E-2</v>
      </c>
      <c r="AO99">
        <f t="shared" si="6"/>
        <v>0</v>
      </c>
      <c r="AP99">
        <f t="shared" si="6"/>
        <v>3.3379357000000019E-2</v>
      </c>
      <c r="AQ99">
        <f t="shared" si="6"/>
        <v>0.39300361675000023</v>
      </c>
      <c r="AR99">
        <f t="shared" si="6"/>
        <v>1.1804663489999998</v>
      </c>
      <c r="AS99">
        <f t="shared" si="6"/>
        <v>0.81243846000000097</v>
      </c>
      <c r="AT99">
        <f t="shared" si="6"/>
        <v>0.25924238199999955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1.7454639677500008</v>
      </c>
      <c r="BA99">
        <f t="shared" si="4"/>
        <v>54.957735196500003</v>
      </c>
      <c r="BD99">
        <f t="shared" ref="BD99:DI99" si="7">SUM(BD3:BD98)/4000</f>
        <v>0.13811999999999991</v>
      </c>
      <c r="BE99">
        <f t="shared" si="7"/>
        <v>4.4880000000000059E-2</v>
      </c>
      <c r="BF99">
        <f t="shared" si="7"/>
        <v>4.6719999999999949E-2</v>
      </c>
      <c r="BG99">
        <f t="shared" si="7"/>
        <v>4.2720000000000022E-2</v>
      </c>
      <c r="BH99">
        <f t="shared" si="7"/>
        <v>0.1185250000000001</v>
      </c>
      <c r="BI99">
        <f t="shared" si="7"/>
        <v>1.9957499999999996E-2</v>
      </c>
      <c r="BJ99">
        <f t="shared" si="7"/>
        <v>9.8974999999999948E-3</v>
      </c>
      <c r="BK99">
        <f t="shared" si="7"/>
        <v>4.1165000000000021E-2</v>
      </c>
      <c r="BL99">
        <f t="shared" si="7"/>
        <v>1.3600000000000013E-2</v>
      </c>
      <c r="BM99">
        <f t="shared" si="7"/>
        <v>4.5600000000000007E-3</v>
      </c>
      <c r="BN99">
        <f t="shared" si="7"/>
        <v>3.664000000000002E-2</v>
      </c>
      <c r="BO99">
        <f t="shared" si="7"/>
        <v>8.7359999999999799E-2</v>
      </c>
      <c r="BP99">
        <f t="shared" si="7"/>
        <v>5.5200000000000084E-3</v>
      </c>
      <c r="BQ99">
        <f t="shared" si="7"/>
        <v>4.6320000000000104E-2</v>
      </c>
      <c r="BR99">
        <f t="shared" si="7"/>
        <v>5.039999999999991E-2</v>
      </c>
      <c r="BS99">
        <f t="shared" si="7"/>
        <v>3.7199999999999997E-2</v>
      </c>
      <c r="BT99">
        <f t="shared" si="7"/>
        <v>6.7783804999999919E-2</v>
      </c>
      <c r="BU99">
        <f t="shared" si="7"/>
        <v>3.1022351999999961E-2</v>
      </c>
      <c r="BV99">
        <f t="shared" si="7"/>
        <v>5.4636747250000048E-2</v>
      </c>
      <c r="BW99">
        <f t="shared" si="7"/>
        <v>4.4292951500000011E-2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2.161908000000003E-2</v>
      </c>
      <c r="CL99">
        <f t="shared" si="7"/>
        <v>4.4807399999999935E-2</v>
      </c>
      <c r="CM99">
        <f t="shared" si="7"/>
        <v>8.1187488000000016E-2</v>
      </c>
      <c r="CN99">
        <f t="shared" si="7"/>
        <v>8.1898991999999948E-2</v>
      </c>
      <c r="CO99">
        <f t="shared" si="7"/>
        <v>4.9635768000000115E-2</v>
      </c>
      <c r="CP99">
        <f t="shared" si="7"/>
        <v>9.8444448000000101E-2</v>
      </c>
      <c r="CQ99">
        <f t="shared" si="7"/>
        <v>8.1899016000000172E-2</v>
      </c>
      <c r="CR99">
        <f t="shared" si="7"/>
        <v>1.9178760000000006E-2</v>
      </c>
      <c r="CS99">
        <f t="shared" si="7"/>
        <v>6.4581119999999867E-2</v>
      </c>
      <c r="CT99">
        <f t="shared" si="7"/>
        <v>5.9155668000000099E-2</v>
      </c>
      <c r="CU99">
        <f t="shared" si="7"/>
        <v>2.8469928750000019E-2</v>
      </c>
      <c r="CV99">
        <f t="shared" si="7"/>
        <v>2.1288655499999996E-2</v>
      </c>
      <c r="CW99">
        <f t="shared" si="7"/>
        <v>4.085221250000004E-2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1.7454639677500001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115.66</v>
      </c>
      <c r="J3">
        <v>270.93</v>
      </c>
      <c r="K3">
        <v>100.91</v>
      </c>
      <c r="L3">
        <v>5.27</v>
      </c>
      <c r="M3">
        <v>14.06</v>
      </c>
      <c r="N3" s="135">
        <v>0</v>
      </c>
      <c r="O3" s="135">
        <v>0</v>
      </c>
      <c r="P3" s="135">
        <v>0</v>
      </c>
      <c r="Q3">
        <v>5.37</v>
      </c>
      <c r="R3">
        <v>0</v>
      </c>
      <c r="S3">
        <v>5.84</v>
      </c>
      <c r="T3">
        <v>107.66</v>
      </c>
      <c r="U3">
        <v>35.89</v>
      </c>
      <c r="V3">
        <v>35.880000000000003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18.09</v>
      </c>
      <c r="AD3">
        <v>66.62</v>
      </c>
      <c r="AE3">
        <v>66.62</v>
      </c>
      <c r="AF3">
        <v>6.45</v>
      </c>
      <c r="AG3">
        <f>AF3*$AG$2</f>
        <v>3.6229649999999998</v>
      </c>
      <c r="AH3">
        <f>AF3*$AH$2</f>
        <v>2.8270350000000004</v>
      </c>
    </row>
    <row r="4" spans="1:34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115.66</v>
      </c>
      <c r="J4">
        <v>270.93</v>
      </c>
      <c r="K4">
        <v>100.91</v>
      </c>
      <c r="L4">
        <v>5.27</v>
      </c>
      <c r="M4">
        <v>13.91</v>
      </c>
      <c r="N4" s="135">
        <v>0</v>
      </c>
      <c r="O4" s="135">
        <v>0</v>
      </c>
      <c r="P4" s="135">
        <v>0</v>
      </c>
      <c r="Q4">
        <v>5.37</v>
      </c>
      <c r="R4">
        <v>0</v>
      </c>
      <c r="S4">
        <v>5.84</v>
      </c>
      <c r="T4">
        <v>108.63</v>
      </c>
      <c r="U4">
        <v>36.21</v>
      </c>
      <c r="V4">
        <v>36.21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18.77</v>
      </c>
      <c r="AD4">
        <v>67.87</v>
      </c>
      <c r="AE4">
        <v>67.87</v>
      </c>
      <c r="AF4">
        <v>6.45</v>
      </c>
      <c r="AG4">
        <f t="shared" ref="AG4:AG67" si="1">AF4*$AG$2</f>
        <v>3.6229649999999998</v>
      </c>
      <c r="AH4">
        <f t="shared" ref="AH4:AH67" si="2">AF4*$AH$2</f>
        <v>2.8270350000000004</v>
      </c>
    </row>
    <row r="5" spans="1:34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115.66</v>
      </c>
      <c r="J5">
        <v>270.93</v>
      </c>
      <c r="K5">
        <v>100.91</v>
      </c>
      <c r="L5">
        <v>5.27</v>
      </c>
      <c r="M5">
        <v>13.71</v>
      </c>
      <c r="N5" s="135">
        <v>0</v>
      </c>
      <c r="O5" s="135">
        <v>0</v>
      </c>
      <c r="P5" s="135">
        <v>0</v>
      </c>
      <c r="Q5">
        <v>5.37</v>
      </c>
      <c r="R5">
        <v>0</v>
      </c>
      <c r="S5">
        <v>5.84</v>
      </c>
      <c r="T5">
        <v>109.82</v>
      </c>
      <c r="U5">
        <v>36.61</v>
      </c>
      <c r="V5">
        <v>36.61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21.87</v>
      </c>
      <c r="AD5">
        <v>68.08</v>
      </c>
      <c r="AE5">
        <v>68.08</v>
      </c>
      <c r="AF5">
        <v>6.45</v>
      </c>
      <c r="AG5">
        <f t="shared" si="1"/>
        <v>3.6229649999999998</v>
      </c>
      <c r="AH5">
        <f t="shared" si="2"/>
        <v>2.8270350000000004</v>
      </c>
    </row>
    <row r="6" spans="1:34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115.66</v>
      </c>
      <c r="J6">
        <v>270.93</v>
      </c>
      <c r="K6">
        <v>100.91</v>
      </c>
      <c r="L6">
        <v>5.27</v>
      </c>
      <c r="M6">
        <v>13.51</v>
      </c>
      <c r="N6" s="135">
        <v>0</v>
      </c>
      <c r="O6" s="135">
        <v>0</v>
      </c>
      <c r="P6" s="135">
        <v>0</v>
      </c>
      <c r="Q6">
        <v>5.37</v>
      </c>
      <c r="R6">
        <v>0</v>
      </c>
      <c r="S6">
        <v>5.84</v>
      </c>
      <c r="T6">
        <v>110.65</v>
      </c>
      <c r="U6">
        <v>36.880000000000003</v>
      </c>
      <c r="V6">
        <v>36.89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22.21</v>
      </c>
      <c r="AD6">
        <v>68.900000000000006</v>
      </c>
      <c r="AE6">
        <v>68.900000000000006</v>
      </c>
      <c r="AF6">
        <v>6.45</v>
      </c>
      <c r="AG6">
        <f t="shared" si="1"/>
        <v>3.6229649999999998</v>
      </c>
      <c r="AH6">
        <f t="shared" si="2"/>
        <v>2.8270350000000004</v>
      </c>
    </row>
    <row r="7" spans="1:34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115.66</v>
      </c>
      <c r="J7">
        <v>270.93</v>
      </c>
      <c r="K7">
        <v>100.91</v>
      </c>
      <c r="L7">
        <v>5.27</v>
      </c>
      <c r="M7">
        <v>21.14</v>
      </c>
      <c r="N7" s="135">
        <v>0</v>
      </c>
      <c r="O7" s="135">
        <v>0</v>
      </c>
      <c r="P7" s="135">
        <v>0</v>
      </c>
      <c r="Q7">
        <v>5.21</v>
      </c>
      <c r="R7">
        <v>0</v>
      </c>
      <c r="S7">
        <v>5.84</v>
      </c>
      <c r="T7">
        <v>113.18</v>
      </c>
      <c r="U7">
        <v>37.729999999999997</v>
      </c>
      <c r="V7">
        <v>37.71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22.77</v>
      </c>
      <c r="AD7">
        <v>69.739999999999995</v>
      </c>
      <c r="AE7">
        <v>69.739999999999995</v>
      </c>
      <c r="AF7">
        <v>6.45</v>
      </c>
      <c r="AG7">
        <f t="shared" si="1"/>
        <v>3.6229649999999998</v>
      </c>
      <c r="AH7">
        <f t="shared" si="2"/>
        <v>2.8270350000000004</v>
      </c>
    </row>
    <row r="8" spans="1:34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115.66</v>
      </c>
      <c r="J8">
        <v>270.93</v>
      </c>
      <c r="K8">
        <v>100.91</v>
      </c>
      <c r="L8">
        <v>5.27</v>
      </c>
      <c r="M8">
        <v>21.07</v>
      </c>
      <c r="N8" s="135">
        <v>0</v>
      </c>
      <c r="O8" s="135">
        <v>0</v>
      </c>
      <c r="P8" s="135">
        <v>0</v>
      </c>
      <c r="Q8">
        <v>5.21</v>
      </c>
      <c r="R8">
        <v>0</v>
      </c>
      <c r="S8">
        <v>5.84</v>
      </c>
      <c r="T8">
        <v>114.32</v>
      </c>
      <c r="U8">
        <v>38.11</v>
      </c>
      <c r="V8">
        <v>38.11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23.11</v>
      </c>
      <c r="AD8">
        <v>70.290000000000006</v>
      </c>
      <c r="AE8">
        <v>70.290000000000006</v>
      </c>
      <c r="AF8">
        <v>6.45</v>
      </c>
      <c r="AG8">
        <f t="shared" si="1"/>
        <v>3.6229649999999998</v>
      </c>
      <c r="AH8">
        <f t="shared" si="2"/>
        <v>2.8270350000000004</v>
      </c>
    </row>
    <row r="9" spans="1:34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115.66</v>
      </c>
      <c r="J9">
        <v>270.93</v>
      </c>
      <c r="K9">
        <v>100.91</v>
      </c>
      <c r="L9">
        <v>5.27</v>
      </c>
      <c r="M9">
        <v>20.86</v>
      </c>
      <c r="N9" s="135">
        <v>0</v>
      </c>
      <c r="O9" s="135">
        <v>0</v>
      </c>
      <c r="P9" s="135">
        <v>0</v>
      </c>
      <c r="Q9">
        <v>5.21</v>
      </c>
      <c r="R9">
        <v>0</v>
      </c>
      <c r="S9">
        <v>5.84</v>
      </c>
      <c r="T9">
        <v>116.32</v>
      </c>
      <c r="U9">
        <v>38.78</v>
      </c>
      <c r="V9">
        <v>38.770000000000003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23.77</v>
      </c>
      <c r="AD9">
        <v>71.72</v>
      </c>
      <c r="AE9">
        <v>71.72</v>
      </c>
      <c r="AF9">
        <v>6.45</v>
      </c>
      <c r="AG9">
        <f t="shared" si="1"/>
        <v>3.6229649999999998</v>
      </c>
      <c r="AH9">
        <f t="shared" si="2"/>
        <v>2.8270350000000004</v>
      </c>
    </row>
    <row r="10" spans="1:34">
      <c r="A10" t="s">
        <v>52</v>
      </c>
      <c r="B10" s="75">
        <v>260.67</v>
      </c>
      <c r="C10" s="75">
        <v>74.45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115.66</v>
      </c>
      <c r="J10">
        <v>270.93</v>
      </c>
      <c r="K10">
        <v>100.91</v>
      </c>
      <c r="L10">
        <v>5.27</v>
      </c>
      <c r="M10">
        <v>20.64</v>
      </c>
      <c r="N10" s="135">
        <v>0</v>
      </c>
      <c r="O10" s="135">
        <v>0</v>
      </c>
      <c r="P10" s="135">
        <v>0</v>
      </c>
      <c r="Q10">
        <v>5.21</v>
      </c>
      <c r="R10">
        <v>0</v>
      </c>
      <c r="S10">
        <v>5.84</v>
      </c>
      <c r="T10">
        <v>117.81</v>
      </c>
      <c r="U10">
        <v>39.270000000000003</v>
      </c>
      <c r="V10">
        <v>39.270000000000003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24.11</v>
      </c>
      <c r="AD10">
        <v>72.44</v>
      </c>
      <c r="AE10">
        <v>72.44</v>
      </c>
      <c r="AF10">
        <v>6.45</v>
      </c>
      <c r="AG10">
        <f t="shared" si="1"/>
        <v>3.6229649999999998</v>
      </c>
      <c r="AH10">
        <f t="shared" si="2"/>
        <v>2.8270350000000004</v>
      </c>
    </row>
    <row r="11" spans="1:34">
      <c r="A11" t="s">
        <v>53</v>
      </c>
      <c r="B11" s="75">
        <v>260.67</v>
      </c>
      <c r="C11" s="75">
        <v>74.45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115.66</v>
      </c>
      <c r="J11">
        <v>270.93</v>
      </c>
      <c r="K11">
        <v>77.06</v>
      </c>
      <c r="L11">
        <v>5.27</v>
      </c>
      <c r="M11">
        <v>20.51</v>
      </c>
      <c r="N11" s="135">
        <v>0</v>
      </c>
      <c r="O11" s="135">
        <v>0</v>
      </c>
      <c r="P11" s="135">
        <v>0</v>
      </c>
      <c r="Q11">
        <v>5.21</v>
      </c>
      <c r="R11">
        <v>0</v>
      </c>
      <c r="S11">
        <v>5.69</v>
      </c>
      <c r="T11">
        <v>119.82</v>
      </c>
      <c r="U11">
        <v>39.94</v>
      </c>
      <c r="V11">
        <v>39.950000000000003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22.27</v>
      </c>
      <c r="AD11">
        <v>73.22</v>
      </c>
      <c r="AE11">
        <v>73.22</v>
      </c>
      <c r="AF11">
        <v>6.45</v>
      </c>
      <c r="AG11">
        <f t="shared" si="1"/>
        <v>3.6229649999999998</v>
      </c>
      <c r="AH11">
        <f t="shared" si="2"/>
        <v>2.8270350000000004</v>
      </c>
    </row>
    <row r="12" spans="1:34">
      <c r="A12" t="s">
        <v>54</v>
      </c>
      <c r="B12" s="75">
        <v>260.67</v>
      </c>
      <c r="C12" s="75">
        <v>74.45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115.66</v>
      </c>
      <c r="J12">
        <v>270.93</v>
      </c>
      <c r="K12">
        <v>57.8</v>
      </c>
      <c r="L12">
        <v>5.27</v>
      </c>
      <c r="M12">
        <v>20.28</v>
      </c>
      <c r="N12" s="135">
        <v>0</v>
      </c>
      <c r="O12" s="135">
        <v>0</v>
      </c>
      <c r="P12" s="135">
        <v>0</v>
      </c>
      <c r="Q12">
        <v>5.21</v>
      </c>
      <c r="R12">
        <v>0</v>
      </c>
      <c r="S12">
        <v>5.69</v>
      </c>
      <c r="T12">
        <v>119.82</v>
      </c>
      <c r="U12">
        <v>39.94</v>
      </c>
      <c r="V12">
        <v>39.950000000000003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22.27</v>
      </c>
      <c r="AD12">
        <v>73.44</v>
      </c>
      <c r="AE12">
        <v>73.44</v>
      </c>
      <c r="AF12">
        <v>6.45</v>
      </c>
      <c r="AG12">
        <f t="shared" si="1"/>
        <v>3.6229649999999998</v>
      </c>
      <c r="AH12">
        <f t="shared" si="2"/>
        <v>2.8270350000000004</v>
      </c>
    </row>
    <row r="13" spans="1:34">
      <c r="A13" t="s">
        <v>55</v>
      </c>
      <c r="B13" s="75">
        <v>260.67</v>
      </c>
      <c r="C13" s="75">
        <v>74.099999999999994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115.66</v>
      </c>
      <c r="J13">
        <v>270.93</v>
      </c>
      <c r="K13">
        <v>46.24</v>
      </c>
      <c r="L13">
        <v>5.27</v>
      </c>
      <c r="M13">
        <v>19.91</v>
      </c>
      <c r="N13" s="135">
        <v>0</v>
      </c>
      <c r="O13" s="135">
        <v>0</v>
      </c>
      <c r="P13" s="135">
        <v>0</v>
      </c>
      <c r="Q13">
        <v>5.21</v>
      </c>
      <c r="R13">
        <v>0</v>
      </c>
      <c r="S13">
        <v>5.69</v>
      </c>
      <c r="T13">
        <v>119.62</v>
      </c>
      <c r="U13">
        <v>39.869999999999997</v>
      </c>
      <c r="V13">
        <v>39.880000000000003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22.27</v>
      </c>
      <c r="AD13">
        <v>73.36</v>
      </c>
      <c r="AE13">
        <v>73.36</v>
      </c>
      <c r="AF13">
        <v>6.45</v>
      </c>
      <c r="AG13">
        <f t="shared" si="1"/>
        <v>3.6229649999999998</v>
      </c>
      <c r="AH13">
        <f t="shared" si="2"/>
        <v>2.8270350000000004</v>
      </c>
    </row>
    <row r="14" spans="1:34">
      <c r="A14" t="s">
        <v>56</v>
      </c>
      <c r="B14" s="75">
        <v>260.67</v>
      </c>
      <c r="C14" s="75">
        <v>74.099999999999994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94.5</v>
      </c>
      <c r="J14">
        <v>270.93</v>
      </c>
      <c r="K14">
        <v>46.24</v>
      </c>
      <c r="L14">
        <v>5.27</v>
      </c>
      <c r="M14">
        <v>19.71</v>
      </c>
      <c r="N14" s="135">
        <v>0</v>
      </c>
      <c r="O14" s="135">
        <v>0</v>
      </c>
      <c r="P14" s="135">
        <v>0</v>
      </c>
      <c r="Q14">
        <v>5.21</v>
      </c>
      <c r="R14">
        <v>0</v>
      </c>
      <c r="S14">
        <v>5.69</v>
      </c>
      <c r="T14">
        <v>119.72</v>
      </c>
      <c r="U14">
        <v>39.909999999999997</v>
      </c>
      <c r="V14">
        <v>39.9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22.3</v>
      </c>
      <c r="AD14">
        <v>73.510000000000005</v>
      </c>
      <c r="AE14">
        <v>73.510000000000005</v>
      </c>
      <c r="AF14">
        <v>6.45</v>
      </c>
      <c r="AG14">
        <f t="shared" si="1"/>
        <v>3.6229649999999998</v>
      </c>
      <c r="AH14">
        <f t="shared" si="2"/>
        <v>2.8270350000000004</v>
      </c>
    </row>
    <row r="15" spans="1:34">
      <c r="A15" t="s">
        <v>57</v>
      </c>
      <c r="B15" s="75">
        <v>260.67</v>
      </c>
      <c r="C15" s="75">
        <v>74.099999999999994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66.150000000000006</v>
      </c>
      <c r="J15">
        <v>270.93</v>
      </c>
      <c r="K15">
        <v>46.24</v>
      </c>
      <c r="L15">
        <v>5.27</v>
      </c>
      <c r="M15">
        <v>19.52</v>
      </c>
      <c r="N15" s="135">
        <v>0</v>
      </c>
      <c r="O15" s="135">
        <v>0</v>
      </c>
      <c r="P15" s="135">
        <v>0</v>
      </c>
      <c r="Q15">
        <v>5.0599999999999996</v>
      </c>
      <c r="R15">
        <v>0</v>
      </c>
      <c r="S15">
        <v>5.69</v>
      </c>
      <c r="T15">
        <v>119.41</v>
      </c>
      <c r="U15">
        <v>39.799999999999997</v>
      </c>
      <c r="V15">
        <v>39.81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22.47</v>
      </c>
      <c r="AD15">
        <v>73.62</v>
      </c>
      <c r="AE15">
        <v>73.62</v>
      </c>
      <c r="AF15">
        <v>6.45</v>
      </c>
      <c r="AG15">
        <f t="shared" si="1"/>
        <v>3.6229649999999998</v>
      </c>
      <c r="AH15">
        <f t="shared" si="2"/>
        <v>2.8270350000000004</v>
      </c>
    </row>
    <row r="16" spans="1:34">
      <c r="A16" t="s">
        <v>58</v>
      </c>
      <c r="B16" s="75">
        <v>260.67</v>
      </c>
      <c r="C16" s="75">
        <v>74.099999999999994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66.150000000000006</v>
      </c>
      <c r="J16">
        <v>270.93</v>
      </c>
      <c r="K16">
        <v>46.24</v>
      </c>
      <c r="L16">
        <v>5.27</v>
      </c>
      <c r="M16">
        <v>19.11</v>
      </c>
      <c r="N16" s="135">
        <v>0</v>
      </c>
      <c r="O16" s="135">
        <v>0</v>
      </c>
      <c r="P16" s="135">
        <v>0</v>
      </c>
      <c r="Q16">
        <v>5.0599999999999996</v>
      </c>
      <c r="R16">
        <v>0</v>
      </c>
      <c r="S16">
        <v>5.69</v>
      </c>
      <c r="T16">
        <v>119.78</v>
      </c>
      <c r="U16">
        <v>39.93</v>
      </c>
      <c r="V16">
        <v>39.92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22.34</v>
      </c>
      <c r="AD16">
        <v>73.63</v>
      </c>
      <c r="AE16">
        <v>73.63</v>
      </c>
      <c r="AF16">
        <v>6.45</v>
      </c>
      <c r="AG16">
        <f t="shared" si="1"/>
        <v>3.6229649999999998</v>
      </c>
      <c r="AH16">
        <f t="shared" si="2"/>
        <v>2.8270350000000004</v>
      </c>
    </row>
    <row r="17" spans="1:34">
      <c r="A17" t="s">
        <v>59</v>
      </c>
      <c r="B17" s="75">
        <v>225.34</v>
      </c>
      <c r="C17" s="75">
        <v>74.099999999999994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66.150000000000006</v>
      </c>
      <c r="J17">
        <v>270.93</v>
      </c>
      <c r="K17">
        <v>46.24</v>
      </c>
      <c r="L17">
        <v>5.27</v>
      </c>
      <c r="M17">
        <v>18.71</v>
      </c>
      <c r="N17" s="135">
        <v>0</v>
      </c>
      <c r="O17" s="135">
        <v>0</v>
      </c>
      <c r="P17" s="135">
        <v>0</v>
      </c>
      <c r="Q17">
        <v>5.0599999999999996</v>
      </c>
      <c r="R17">
        <v>0</v>
      </c>
      <c r="S17">
        <v>5.69</v>
      </c>
      <c r="T17">
        <v>119.67</v>
      </c>
      <c r="U17">
        <v>39.89</v>
      </c>
      <c r="V17">
        <v>39.880000000000003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22.31</v>
      </c>
      <c r="AD17">
        <v>73.52</v>
      </c>
      <c r="AE17">
        <v>73.52</v>
      </c>
      <c r="AF17">
        <v>6.45</v>
      </c>
      <c r="AG17">
        <f t="shared" si="1"/>
        <v>3.6229649999999998</v>
      </c>
      <c r="AH17">
        <f t="shared" si="2"/>
        <v>2.8270350000000004</v>
      </c>
    </row>
    <row r="18" spans="1:34">
      <c r="A18" t="s">
        <v>60</v>
      </c>
      <c r="B18" s="75">
        <v>225.34</v>
      </c>
      <c r="C18" s="75">
        <v>74.099999999999994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66.150000000000006</v>
      </c>
      <c r="J18">
        <v>270.93</v>
      </c>
      <c r="K18">
        <v>46.39</v>
      </c>
      <c r="L18">
        <v>5.27</v>
      </c>
      <c r="M18">
        <v>18.309999999999999</v>
      </c>
      <c r="N18" s="135">
        <v>0</v>
      </c>
      <c r="O18" s="135">
        <v>0</v>
      </c>
      <c r="P18" s="135">
        <v>0</v>
      </c>
      <c r="Q18">
        <v>5.0599999999999996</v>
      </c>
      <c r="R18">
        <v>0</v>
      </c>
      <c r="S18">
        <v>5.69</v>
      </c>
      <c r="T18">
        <v>119.63</v>
      </c>
      <c r="U18">
        <v>39.880000000000003</v>
      </c>
      <c r="V18">
        <v>39.880000000000003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22.17</v>
      </c>
      <c r="AD18">
        <v>73.540000000000006</v>
      </c>
      <c r="AE18">
        <v>73.540000000000006</v>
      </c>
      <c r="AF18">
        <v>6.45</v>
      </c>
      <c r="AG18">
        <f t="shared" si="1"/>
        <v>3.6229649999999998</v>
      </c>
      <c r="AH18">
        <f t="shared" si="2"/>
        <v>2.8270350000000004</v>
      </c>
    </row>
    <row r="19" spans="1:34">
      <c r="A19" t="s">
        <v>61</v>
      </c>
      <c r="B19" s="75">
        <v>184.65</v>
      </c>
      <c r="C19" s="75">
        <v>50.38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70.31</v>
      </c>
      <c r="J19">
        <v>270.93</v>
      </c>
      <c r="K19">
        <v>46.39</v>
      </c>
      <c r="L19">
        <v>5.27</v>
      </c>
      <c r="M19">
        <v>18.11</v>
      </c>
      <c r="N19" s="135">
        <v>0</v>
      </c>
      <c r="O19" s="135">
        <v>0</v>
      </c>
      <c r="P19" s="135">
        <v>0</v>
      </c>
      <c r="Q19">
        <v>5.0599999999999996</v>
      </c>
      <c r="R19">
        <v>0</v>
      </c>
      <c r="S19">
        <v>5.61</v>
      </c>
      <c r="T19">
        <v>119.84</v>
      </c>
      <c r="U19">
        <v>39.950000000000003</v>
      </c>
      <c r="V19">
        <v>39.94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22.4</v>
      </c>
      <c r="AD19">
        <v>73.599999999999994</v>
      </c>
      <c r="AE19">
        <v>73.599999999999994</v>
      </c>
      <c r="AF19">
        <v>5.2</v>
      </c>
      <c r="AG19">
        <f t="shared" si="1"/>
        <v>2.9208400000000001</v>
      </c>
      <c r="AH19">
        <f t="shared" si="2"/>
        <v>2.2791600000000001</v>
      </c>
    </row>
    <row r="20" spans="1:34">
      <c r="A20" t="s">
        <v>62</v>
      </c>
      <c r="B20" s="75">
        <v>165.39</v>
      </c>
      <c r="C20" s="75">
        <v>50.38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70.31</v>
      </c>
      <c r="J20">
        <v>270.93</v>
      </c>
      <c r="K20">
        <v>46.39</v>
      </c>
      <c r="L20">
        <v>5.27</v>
      </c>
      <c r="M20">
        <v>17.71</v>
      </c>
      <c r="N20" s="135">
        <v>0</v>
      </c>
      <c r="O20" s="135">
        <v>0</v>
      </c>
      <c r="P20" s="135">
        <v>0</v>
      </c>
      <c r="Q20">
        <v>5.0599999999999996</v>
      </c>
      <c r="R20">
        <v>0</v>
      </c>
      <c r="S20">
        <v>5.61</v>
      </c>
      <c r="T20">
        <v>119.8</v>
      </c>
      <c r="U20">
        <v>39.93</v>
      </c>
      <c r="V20">
        <v>39.94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22.23</v>
      </c>
      <c r="AD20">
        <v>73.5</v>
      </c>
      <c r="AE20">
        <v>73.5</v>
      </c>
      <c r="AF20">
        <v>5.2</v>
      </c>
      <c r="AG20">
        <f t="shared" si="1"/>
        <v>2.9208400000000001</v>
      </c>
      <c r="AH20">
        <f t="shared" si="2"/>
        <v>2.2791600000000001</v>
      </c>
    </row>
    <row r="21" spans="1:34">
      <c r="A21" t="s">
        <v>63</v>
      </c>
      <c r="B21" s="75">
        <v>165.39</v>
      </c>
      <c r="C21" s="75">
        <v>31.43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70.31</v>
      </c>
      <c r="J21">
        <v>270.93</v>
      </c>
      <c r="K21">
        <v>46.39</v>
      </c>
      <c r="L21">
        <v>5.27</v>
      </c>
      <c r="M21">
        <v>17.309999999999999</v>
      </c>
      <c r="N21" s="135">
        <v>0</v>
      </c>
      <c r="O21" s="135">
        <v>0</v>
      </c>
      <c r="P21" s="135">
        <v>0</v>
      </c>
      <c r="Q21">
        <v>5.0599999999999996</v>
      </c>
      <c r="R21">
        <v>0</v>
      </c>
      <c r="S21">
        <v>5.61</v>
      </c>
      <c r="T21">
        <v>119.85</v>
      </c>
      <c r="U21">
        <v>39.950000000000003</v>
      </c>
      <c r="V21">
        <v>39.950000000000003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22.18</v>
      </c>
      <c r="AD21">
        <v>61.84</v>
      </c>
      <c r="AE21">
        <v>61.84</v>
      </c>
      <c r="AF21">
        <v>5.2</v>
      </c>
      <c r="AG21">
        <f t="shared" si="1"/>
        <v>2.9208400000000001</v>
      </c>
      <c r="AH21">
        <f t="shared" si="2"/>
        <v>2.2791600000000001</v>
      </c>
    </row>
    <row r="22" spans="1:34">
      <c r="A22" t="s">
        <v>64</v>
      </c>
      <c r="B22" s="75">
        <v>165.39</v>
      </c>
      <c r="C22" s="75">
        <v>31.43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70.31</v>
      </c>
      <c r="J22">
        <v>270.93</v>
      </c>
      <c r="K22">
        <v>46.39</v>
      </c>
      <c r="L22">
        <v>5.27</v>
      </c>
      <c r="M22">
        <v>16.7</v>
      </c>
      <c r="N22" s="135">
        <v>0</v>
      </c>
      <c r="O22" s="135">
        <v>0</v>
      </c>
      <c r="P22" s="135">
        <v>0</v>
      </c>
      <c r="Q22">
        <v>5.0599999999999996</v>
      </c>
      <c r="R22">
        <v>0</v>
      </c>
      <c r="S22">
        <v>5.61</v>
      </c>
      <c r="T22">
        <v>95.26</v>
      </c>
      <c r="U22">
        <v>31.75</v>
      </c>
      <c r="V22">
        <v>31.76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23.01</v>
      </c>
      <c r="AD22">
        <v>62.84</v>
      </c>
      <c r="AE22">
        <v>62.84</v>
      </c>
      <c r="AF22">
        <v>5.2</v>
      </c>
      <c r="AG22">
        <f t="shared" si="1"/>
        <v>2.9208400000000001</v>
      </c>
      <c r="AH22">
        <f t="shared" si="2"/>
        <v>2.2791600000000001</v>
      </c>
    </row>
    <row r="23" spans="1:34">
      <c r="A23" t="s">
        <v>65</v>
      </c>
      <c r="B23" s="75">
        <v>129.08000000000001</v>
      </c>
      <c r="C23" s="75">
        <v>31.43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70.31</v>
      </c>
      <c r="J23">
        <v>270.93</v>
      </c>
      <c r="K23">
        <v>46.39</v>
      </c>
      <c r="L23">
        <v>5.27</v>
      </c>
      <c r="M23">
        <v>16.32</v>
      </c>
      <c r="N23" s="135">
        <v>0</v>
      </c>
      <c r="O23" s="135">
        <v>0</v>
      </c>
      <c r="P23" s="135">
        <v>0</v>
      </c>
      <c r="Q23">
        <v>5.0599999999999996</v>
      </c>
      <c r="R23">
        <v>0</v>
      </c>
      <c r="S23">
        <v>5.61</v>
      </c>
      <c r="T23">
        <v>95.26</v>
      </c>
      <c r="U23">
        <v>31.75</v>
      </c>
      <c r="V23">
        <v>31.76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17.46</v>
      </c>
      <c r="AD23">
        <v>63.51</v>
      </c>
      <c r="AE23">
        <v>63.51</v>
      </c>
      <c r="AF23">
        <v>5.2</v>
      </c>
      <c r="AG23">
        <f t="shared" si="1"/>
        <v>2.9208400000000001</v>
      </c>
      <c r="AH23">
        <f t="shared" si="2"/>
        <v>2.2791600000000001</v>
      </c>
    </row>
    <row r="24" spans="1:34">
      <c r="A24" t="s">
        <v>66</v>
      </c>
      <c r="B24" s="75">
        <v>119.45</v>
      </c>
      <c r="C24" s="75">
        <v>31.43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70.31</v>
      </c>
      <c r="J24">
        <v>270.93</v>
      </c>
      <c r="K24">
        <v>46.39</v>
      </c>
      <c r="L24">
        <v>5.27</v>
      </c>
      <c r="M24">
        <v>15.91</v>
      </c>
      <c r="N24" s="135">
        <v>0</v>
      </c>
      <c r="O24" s="135">
        <v>0</v>
      </c>
      <c r="P24" s="135">
        <v>0</v>
      </c>
      <c r="Q24">
        <v>5.0599999999999996</v>
      </c>
      <c r="R24">
        <v>0</v>
      </c>
      <c r="S24">
        <v>5.61</v>
      </c>
      <c r="T24">
        <v>96.76</v>
      </c>
      <c r="U24">
        <v>32.25</v>
      </c>
      <c r="V24">
        <v>32.26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17.46</v>
      </c>
      <c r="AD24">
        <v>64.510000000000005</v>
      </c>
      <c r="AE24">
        <v>64.510000000000005</v>
      </c>
      <c r="AF24">
        <v>5.2</v>
      </c>
      <c r="AG24">
        <f t="shared" si="1"/>
        <v>2.9208400000000001</v>
      </c>
      <c r="AH24">
        <f t="shared" si="2"/>
        <v>2.2791600000000001</v>
      </c>
    </row>
    <row r="25" spans="1:34">
      <c r="A25" t="s">
        <v>67</v>
      </c>
      <c r="B25" s="75">
        <v>148.35</v>
      </c>
      <c r="C25" s="75">
        <v>31.43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70.31</v>
      </c>
      <c r="J25">
        <v>270.93</v>
      </c>
      <c r="K25">
        <v>75.290000000000006</v>
      </c>
      <c r="L25">
        <v>5.27</v>
      </c>
      <c r="M25">
        <v>15.31</v>
      </c>
      <c r="N25" s="135">
        <v>0</v>
      </c>
      <c r="O25" s="135">
        <v>0</v>
      </c>
      <c r="P25" s="135">
        <v>0</v>
      </c>
      <c r="Q25">
        <v>5.0599999999999996</v>
      </c>
      <c r="R25">
        <v>0.56999999999999995</v>
      </c>
      <c r="S25">
        <v>5.61</v>
      </c>
      <c r="T25">
        <v>97.76</v>
      </c>
      <c r="U25">
        <v>32.590000000000003</v>
      </c>
      <c r="V25">
        <v>32.58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17.39</v>
      </c>
      <c r="AD25">
        <v>65.17</v>
      </c>
      <c r="AE25">
        <v>65.17</v>
      </c>
      <c r="AF25">
        <v>5.2</v>
      </c>
      <c r="AG25">
        <f t="shared" si="1"/>
        <v>2.9208400000000001</v>
      </c>
      <c r="AH25">
        <f t="shared" si="2"/>
        <v>2.2791600000000001</v>
      </c>
    </row>
    <row r="26" spans="1:34">
      <c r="A26" t="s">
        <v>68</v>
      </c>
      <c r="B26" s="75">
        <v>165.39</v>
      </c>
      <c r="C26" s="75">
        <v>50.38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70.31</v>
      </c>
      <c r="J26">
        <v>270.93</v>
      </c>
      <c r="K26">
        <v>46.39</v>
      </c>
      <c r="L26">
        <v>5.27</v>
      </c>
      <c r="M26">
        <v>14.71</v>
      </c>
      <c r="N26" s="135">
        <v>0</v>
      </c>
      <c r="O26" s="135">
        <v>0</v>
      </c>
      <c r="P26" s="135">
        <v>0</v>
      </c>
      <c r="Q26">
        <v>5.0599999999999996</v>
      </c>
      <c r="R26">
        <v>4.3499999999999996</v>
      </c>
      <c r="S26">
        <v>5.61</v>
      </c>
      <c r="T26">
        <v>99.26</v>
      </c>
      <c r="U26">
        <v>33.090000000000003</v>
      </c>
      <c r="V26">
        <v>33.08</v>
      </c>
      <c r="W26">
        <v>0</v>
      </c>
      <c r="X26">
        <v>0</v>
      </c>
      <c r="Y26">
        <v>0</v>
      </c>
      <c r="Z26">
        <v>0</v>
      </c>
      <c r="AA26">
        <v>0.73</v>
      </c>
      <c r="AB26">
        <v>0.37</v>
      </c>
      <c r="AC26">
        <v>17.48</v>
      </c>
      <c r="AD26">
        <v>65.84</v>
      </c>
      <c r="AE26">
        <v>65.84</v>
      </c>
      <c r="AF26">
        <v>5.2</v>
      </c>
      <c r="AG26">
        <f t="shared" si="1"/>
        <v>2.9208400000000001</v>
      </c>
      <c r="AH26">
        <f t="shared" si="2"/>
        <v>2.2791600000000001</v>
      </c>
    </row>
    <row r="27" spans="1:34">
      <c r="A27" t="s">
        <v>69</v>
      </c>
      <c r="B27" s="75">
        <v>165.39</v>
      </c>
      <c r="C27" s="75">
        <v>50.38</v>
      </c>
      <c r="D27" s="135">
        <f t="shared" si="0"/>
        <v>30.04</v>
      </c>
      <c r="E27" s="75"/>
      <c r="F27" s="78">
        <v>0.08</v>
      </c>
      <c r="G27" s="78">
        <v>0.08</v>
      </c>
      <c r="H27" s="78">
        <v>0.08</v>
      </c>
      <c r="I27">
        <v>70.31</v>
      </c>
      <c r="J27">
        <v>270.93</v>
      </c>
      <c r="K27">
        <v>75.290000000000006</v>
      </c>
      <c r="L27">
        <v>5.12</v>
      </c>
      <c r="M27">
        <v>14.31</v>
      </c>
      <c r="N27" s="135">
        <v>14.89</v>
      </c>
      <c r="O27" s="135">
        <v>1.45</v>
      </c>
      <c r="P27" s="135">
        <v>13.7</v>
      </c>
      <c r="Q27">
        <v>4.9000000000000004</v>
      </c>
      <c r="R27">
        <v>170</v>
      </c>
      <c r="S27">
        <v>5.46</v>
      </c>
      <c r="T27">
        <v>100.26</v>
      </c>
      <c r="U27">
        <v>33.42</v>
      </c>
      <c r="V27">
        <v>33.42</v>
      </c>
      <c r="W27">
        <v>2.2999999999999998</v>
      </c>
      <c r="X27">
        <v>0.46</v>
      </c>
      <c r="Y27">
        <v>0.03</v>
      </c>
      <c r="Z27">
        <v>0.61</v>
      </c>
      <c r="AA27">
        <v>2.72</v>
      </c>
      <c r="AB27">
        <v>1.36</v>
      </c>
      <c r="AC27">
        <v>17.68</v>
      </c>
      <c r="AD27">
        <v>66.17</v>
      </c>
      <c r="AE27">
        <v>66.17</v>
      </c>
      <c r="AF27">
        <v>5.2</v>
      </c>
      <c r="AG27">
        <f t="shared" si="1"/>
        <v>2.9208400000000001</v>
      </c>
      <c r="AH27">
        <f t="shared" si="2"/>
        <v>2.2791600000000001</v>
      </c>
    </row>
    <row r="28" spans="1:34">
      <c r="A28" t="s">
        <v>70</v>
      </c>
      <c r="B28" s="75">
        <v>165.39</v>
      </c>
      <c r="C28" s="75">
        <v>50.38</v>
      </c>
      <c r="D28" s="135">
        <f t="shared" si="0"/>
        <v>50.370000000000005</v>
      </c>
      <c r="E28" s="75"/>
      <c r="F28" s="78">
        <v>0.31</v>
      </c>
      <c r="G28" s="78">
        <v>0.31</v>
      </c>
      <c r="H28" s="78">
        <v>0.32</v>
      </c>
      <c r="I28">
        <v>70.31</v>
      </c>
      <c r="J28">
        <v>270.93</v>
      </c>
      <c r="K28">
        <v>77.06</v>
      </c>
      <c r="L28">
        <v>5.12</v>
      </c>
      <c r="M28">
        <v>13.71</v>
      </c>
      <c r="N28" s="135">
        <v>23.84</v>
      </c>
      <c r="O28" s="135">
        <v>4.0199999999999996</v>
      </c>
      <c r="P28" s="135">
        <v>22.51</v>
      </c>
      <c r="Q28">
        <v>4.9000000000000004</v>
      </c>
      <c r="R28">
        <v>170</v>
      </c>
      <c r="S28">
        <v>5.46</v>
      </c>
      <c r="T28">
        <v>101.26</v>
      </c>
      <c r="U28">
        <v>33.75</v>
      </c>
      <c r="V28">
        <v>33.76</v>
      </c>
      <c r="W28">
        <v>6.99</v>
      </c>
      <c r="X28">
        <v>1.4</v>
      </c>
      <c r="Y28">
        <v>0.03</v>
      </c>
      <c r="Z28">
        <v>1.69</v>
      </c>
      <c r="AA28">
        <v>5.78</v>
      </c>
      <c r="AB28">
        <v>2.89</v>
      </c>
      <c r="AC28">
        <v>17.739999999999998</v>
      </c>
      <c r="AD28">
        <v>66.510000000000005</v>
      </c>
      <c r="AE28">
        <v>66.510000000000005</v>
      </c>
      <c r="AF28">
        <v>5.2</v>
      </c>
      <c r="AG28">
        <f t="shared" si="1"/>
        <v>2.9208400000000001</v>
      </c>
      <c r="AH28">
        <f t="shared" si="2"/>
        <v>2.2791600000000001</v>
      </c>
    </row>
    <row r="29" spans="1:34">
      <c r="A29" t="s">
        <v>71</v>
      </c>
      <c r="B29" s="75">
        <v>165.39</v>
      </c>
      <c r="C29" s="75">
        <v>50.38</v>
      </c>
      <c r="D29" s="135">
        <f t="shared" si="0"/>
        <v>77.64</v>
      </c>
      <c r="E29" s="75"/>
      <c r="F29" s="78">
        <v>0.5</v>
      </c>
      <c r="G29" s="78">
        <v>0.5</v>
      </c>
      <c r="H29" s="78">
        <v>0.51</v>
      </c>
      <c r="I29">
        <v>70.31</v>
      </c>
      <c r="J29">
        <v>270.93</v>
      </c>
      <c r="K29">
        <v>48.16</v>
      </c>
      <c r="L29">
        <v>5.12</v>
      </c>
      <c r="M29">
        <v>12.91</v>
      </c>
      <c r="N29" s="135">
        <v>33</v>
      </c>
      <c r="O29" s="135">
        <v>11.64</v>
      </c>
      <c r="P29" s="135">
        <v>33</v>
      </c>
      <c r="Q29">
        <v>4.9000000000000004</v>
      </c>
      <c r="R29">
        <v>170</v>
      </c>
      <c r="S29">
        <v>5.46</v>
      </c>
      <c r="T29">
        <v>91.5</v>
      </c>
      <c r="U29">
        <v>30.5</v>
      </c>
      <c r="V29">
        <v>30.49</v>
      </c>
      <c r="W29">
        <v>12.99</v>
      </c>
      <c r="X29">
        <v>2.6</v>
      </c>
      <c r="Y29">
        <v>1.24</v>
      </c>
      <c r="Z29">
        <v>2.93</v>
      </c>
      <c r="AA29">
        <v>9.5399999999999991</v>
      </c>
      <c r="AB29">
        <v>4.7699999999999996</v>
      </c>
      <c r="AC29">
        <v>17.829999999999998</v>
      </c>
      <c r="AD29">
        <v>61.14</v>
      </c>
      <c r="AE29">
        <v>61.14</v>
      </c>
      <c r="AF29">
        <v>5.2</v>
      </c>
      <c r="AG29">
        <f t="shared" si="1"/>
        <v>2.9208400000000001</v>
      </c>
      <c r="AH29">
        <f t="shared" si="2"/>
        <v>2.2791600000000001</v>
      </c>
    </row>
    <row r="30" spans="1:34">
      <c r="A30" t="s">
        <v>72</v>
      </c>
      <c r="B30" s="75">
        <v>119.45</v>
      </c>
      <c r="C30" s="75">
        <v>31.43</v>
      </c>
      <c r="D30" s="135">
        <f t="shared" si="0"/>
        <v>84</v>
      </c>
      <c r="E30" s="75"/>
      <c r="F30" s="78">
        <v>1.04</v>
      </c>
      <c r="G30" s="78">
        <v>1.04</v>
      </c>
      <c r="H30" s="78">
        <v>1.07</v>
      </c>
      <c r="I30">
        <v>70.31</v>
      </c>
      <c r="J30">
        <v>270.93</v>
      </c>
      <c r="K30">
        <v>46.39</v>
      </c>
      <c r="L30">
        <v>5.12</v>
      </c>
      <c r="M30">
        <v>12.09</v>
      </c>
      <c r="N30" s="135">
        <v>33</v>
      </c>
      <c r="O30" s="135">
        <v>18</v>
      </c>
      <c r="P30" s="135">
        <v>33</v>
      </c>
      <c r="Q30">
        <v>4.9000000000000004</v>
      </c>
      <c r="R30">
        <v>170</v>
      </c>
      <c r="S30">
        <v>5.46</v>
      </c>
      <c r="T30">
        <v>91.92</v>
      </c>
      <c r="U30">
        <v>30.64</v>
      </c>
      <c r="V30">
        <v>30.64</v>
      </c>
      <c r="W30">
        <v>21.29</v>
      </c>
      <c r="X30">
        <v>4.26</v>
      </c>
      <c r="Y30">
        <v>3.66</v>
      </c>
      <c r="Z30">
        <v>4.7699999999999996</v>
      </c>
      <c r="AA30">
        <v>13.82</v>
      </c>
      <c r="AB30">
        <v>6.91</v>
      </c>
      <c r="AC30">
        <v>17.760000000000002</v>
      </c>
      <c r="AD30">
        <v>61.2</v>
      </c>
      <c r="AE30">
        <v>61.2</v>
      </c>
      <c r="AF30">
        <v>5.2</v>
      </c>
      <c r="AG30">
        <f t="shared" si="1"/>
        <v>2.9208400000000001</v>
      </c>
      <c r="AH30">
        <f t="shared" si="2"/>
        <v>2.2791600000000001</v>
      </c>
    </row>
    <row r="31" spans="1:34">
      <c r="A31" t="s">
        <v>73</v>
      </c>
      <c r="B31" s="75">
        <v>118.25</v>
      </c>
      <c r="C31" s="75">
        <v>31.43</v>
      </c>
      <c r="D31" s="135">
        <f t="shared" si="0"/>
        <v>90.45</v>
      </c>
      <c r="E31" s="75"/>
      <c r="F31" s="78">
        <v>1.79</v>
      </c>
      <c r="G31" s="78">
        <v>1.79</v>
      </c>
      <c r="H31" s="78">
        <v>1.84</v>
      </c>
      <c r="I31">
        <v>70.31</v>
      </c>
      <c r="J31">
        <v>270.93</v>
      </c>
      <c r="K31">
        <v>46.39</v>
      </c>
      <c r="L31">
        <v>5.12</v>
      </c>
      <c r="M31">
        <v>12.32</v>
      </c>
      <c r="N31" s="135">
        <v>31.73</v>
      </c>
      <c r="O31" s="135">
        <v>27</v>
      </c>
      <c r="P31" s="135">
        <v>31.72</v>
      </c>
      <c r="Q31">
        <v>4.9000000000000004</v>
      </c>
      <c r="R31">
        <v>170</v>
      </c>
      <c r="S31">
        <v>5.46</v>
      </c>
      <c r="T31">
        <v>91.61</v>
      </c>
      <c r="U31">
        <v>30.54</v>
      </c>
      <c r="V31">
        <v>30.53</v>
      </c>
      <c r="W31">
        <v>33</v>
      </c>
      <c r="X31">
        <v>6.6</v>
      </c>
      <c r="Y31">
        <v>7.16</v>
      </c>
      <c r="Z31">
        <v>7</v>
      </c>
      <c r="AA31">
        <v>19.03</v>
      </c>
      <c r="AB31">
        <v>9.51</v>
      </c>
      <c r="AC31">
        <v>17.68</v>
      </c>
      <c r="AD31">
        <v>61.47</v>
      </c>
      <c r="AE31">
        <v>61.47</v>
      </c>
      <c r="AF31">
        <v>5.2</v>
      </c>
      <c r="AG31">
        <f t="shared" si="1"/>
        <v>2.9208400000000001</v>
      </c>
      <c r="AH31">
        <f t="shared" si="2"/>
        <v>2.2791600000000001</v>
      </c>
    </row>
    <row r="32" spans="1:34">
      <c r="A32" t="s">
        <v>74</v>
      </c>
      <c r="B32" s="75">
        <v>118.25</v>
      </c>
      <c r="C32" s="75">
        <v>31.43</v>
      </c>
      <c r="D32" s="135">
        <f t="shared" si="0"/>
        <v>90.449999999999989</v>
      </c>
      <c r="E32" s="75"/>
      <c r="F32" s="78">
        <v>2.74</v>
      </c>
      <c r="G32" s="78">
        <v>2.74</v>
      </c>
      <c r="H32" s="78">
        <v>2.81</v>
      </c>
      <c r="I32">
        <v>70.31</v>
      </c>
      <c r="J32">
        <v>270.93</v>
      </c>
      <c r="K32">
        <v>46.39</v>
      </c>
      <c r="L32">
        <v>5.12</v>
      </c>
      <c r="M32">
        <v>12.38</v>
      </c>
      <c r="N32" s="135">
        <v>30.15</v>
      </c>
      <c r="O32" s="135">
        <v>30.15</v>
      </c>
      <c r="P32" s="135">
        <v>30.15</v>
      </c>
      <c r="Q32">
        <v>4.9000000000000004</v>
      </c>
      <c r="R32">
        <v>44.36</v>
      </c>
      <c r="S32">
        <v>5.46</v>
      </c>
      <c r="T32">
        <v>91.71</v>
      </c>
      <c r="U32">
        <v>30.57</v>
      </c>
      <c r="V32">
        <v>30.56</v>
      </c>
      <c r="W32">
        <v>47.46</v>
      </c>
      <c r="X32">
        <v>9.49</v>
      </c>
      <c r="Y32">
        <v>11.93</v>
      </c>
      <c r="Z32">
        <v>9.44</v>
      </c>
      <c r="AA32">
        <v>25.16</v>
      </c>
      <c r="AB32">
        <v>12.58</v>
      </c>
      <c r="AC32">
        <v>11.1</v>
      </c>
      <c r="AD32">
        <v>61.49</v>
      </c>
      <c r="AE32">
        <v>61.49</v>
      </c>
      <c r="AF32">
        <v>5.2</v>
      </c>
      <c r="AG32">
        <f t="shared" si="1"/>
        <v>2.9208400000000001</v>
      </c>
      <c r="AH32">
        <f t="shared" si="2"/>
        <v>2.2791600000000001</v>
      </c>
    </row>
    <row r="33" spans="1:34">
      <c r="A33" t="s">
        <v>75</v>
      </c>
      <c r="B33" s="75">
        <v>118.25</v>
      </c>
      <c r="C33" s="75">
        <v>31.43</v>
      </c>
      <c r="D33" s="135">
        <f t="shared" si="0"/>
        <v>90.449999999999989</v>
      </c>
      <c r="E33" s="75"/>
      <c r="F33" s="78">
        <v>3.99</v>
      </c>
      <c r="G33" s="78">
        <v>3.99</v>
      </c>
      <c r="H33" s="78">
        <v>4.09</v>
      </c>
      <c r="I33">
        <v>70.31</v>
      </c>
      <c r="J33">
        <v>231.19</v>
      </c>
      <c r="K33">
        <v>46.39</v>
      </c>
      <c r="L33">
        <v>5.12</v>
      </c>
      <c r="M33">
        <v>12.38</v>
      </c>
      <c r="N33" s="135">
        <v>30.15</v>
      </c>
      <c r="O33" s="135">
        <v>30.15</v>
      </c>
      <c r="P33" s="135">
        <v>30.15</v>
      </c>
      <c r="Q33">
        <v>4.9000000000000004</v>
      </c>
      <c r="R33">
        <v>53.06</v>
      </c>
      <c r="S33">
        <v>5.46</v>
      </c>
      <c r="T33">
        <v>92.08</v>
      </c>
      <c r="U33">
        <v>30.69</v>
      </c>
      <c r="V33">
        <v>30.71</v>
      </c>
      <c r="W33">
        <v>64.260000000000005</v>
      </c>
      <c r="X33">
        <v>12.85</v>
      </c>
      <c r="Y33">
        <v>17.829999999999998</v>
      </c>
      <c r="Z33">
        <v>12.22</v>
      </c>
      <c r="AA33">
        <v>25.33</v>
      </c>
      <c r="AB33">
        <v>12.67</v>
      </c>
      <c r="AC33">
        <v>11.43</v>
      </c>
      <c r="AD33">
        <v>46.39</v>
      </c>
      <c r="AE33">
        <v>46.39</v>
      </c>
      <c r="AF33">
        <v>5.2</v>
      </c>
      <c r="AG33">
        <f t="shared" si="1"/>
        <v>2.9208400000000001</v>
      </c>
      <c r="AH33">
        <f t="shared" si="2"/>
        <v>2.2791600000000001</v>
      </c>
    </row>
    <row r="34" spans="1:34">
      <c r="A34" t="s">
        <v>76</v>
      </c>
      <c r="B34" s="75">
        <v>118.25</v>
      </c>
      <c r="C34" s="75">
        <v>31.43</v>
      </c>
      <c r="D34" s="135">
        <f t="shared" si="0"/>
        <v>90.449999999999989</v>
      </c>
      <c r="E34" s="75"/>
      <c r="F34" s="78">
        <v>5.21</v>
      </c>
      <c r="G34" s="78">
        <v>5.21</v>
      </c>
      <c r="H34" s="78">
        <v>5.35</v>
      </c>
      <c r="I34">
        <v>70.31</v>
      </c>
      <c r="J34">
        <v>192.66</v>
      </c>
      <c r="K34">
        <v>46.39</v>
      </c>
      <c r="L34">
        <v>5.12</v>
      </c>
      <c r="M34">
        <v>15.55</v>
      </c>
      <c r="N34" s="135">
        <v>30.15</v>
      </c>
      <c r="O34" s="135">
        <v>30.15</v>
      </c>
      <c r="P34" s="135">
        <v>30.15</v>
      </c>
      <c r="Q34">
        <v>4.9000000000000004</v>
      </c>
      <c r="R34">
        <v>61.57</v>
      </c>
      <c r="S34">
        <v>5.46</v>
      </c>
      <c r="T34">
        <v>92.11</v>
      </c>
      <c r="U34">
        <v>30.7</v>
      </c>
      <c r="V34">
        <v>30.71</v>
      </c>
      <c r="W34">
        <v>83.16</v>
      </c>
      <c r="X34">
        <v>16.63</v>
      </c>
      <c r="Y34">
        <v>24.55</v>
      </c>
      <c r="Z34">
        <v>15.25</v>
      </c>
      <c r="AA34">
        <v>32</v>
      </c>
      <c r="AB34">
        <v>16</v>
      </c>
      <c r="AC34">
        <v>11.28</v>
      </c>
      <c r="AD34">
        <v>46.59</v>
      </c>
      <c r="AE34">
        <v>46.59</v>
      </c>
      <c r="AF34">
        <v>5.2</v>
      </c>
      <c r="AG34">
        <f t="shared" si="1"/>
        <v>2.9208400000000001</v>
      </c>
      <c r="AH34">
        <f t="shared" si="2"/>
        <v>2.2791600000000001</v>
      </c>
    </row>
    <row r="35" spans="1:34">
      <c r="A35" t="s">
        <v>77</v>
      </c>
      <c r="B35" s="75">
        <v>118.25</v>
      </c>
      <c r="C35" s="75">
        <v>31.43</v>
      </c>
      <c r="D35" s="135">
        <f t="shared" si="0"/>
        <v>96</v>
      </c>
      <c r="E35" s="75"/>
      <c r="F35" s="78">
        <v>6.39</v>
      </c>
      <c r="G35" s="78">
        <v>6.39</v>
      </c>
      <c r="H35" s="78">
        <v>6.54</v>
      </c>
      <c r="I35">
        <v>70.31</v>
      </c>
      <c r="J35">
        <v>149.31</v>
      </c>
      <c r="K35">
        <v>46.39</v>
      </c>
      <c r="L35">
        <v>5.12</v>
      </c>
      <c r="M35">
        <v>15.25</v>
      </c>
      <c r="N35" s="135">
        <v>32</v>
      </c>
      <c r="O35" s="135">
        <v>32</v>
      </c>
      <c r="P35" s="135">
        <v>32</v>
      </c>
      <c r="Q35">
        <v>4.9000000000000004</v>
      </c>
      <c r="R35">
        <v>69.31</v>
      </c>
      <c r="S35">
        <v>5.19</v>
      </c>
      <c r="T35">
        <v>75.38</v>
      </c>
      <c r="U35">
        <v>25.13</v>
      </c>
      <c r="V35">
        <v>25.12</v>
      </c>
      <c r="W35">
        <v>102.07</v>
      </c>
      <c r="X35">
        <v>20.41</v>
      </c>
      <c r="Y35">
        <v>31.99</v>
      </c>
      <c r="Z35">
        <v>21.73</v>
      </c>
      <c r="AA35">
        <v>38</v>
      </c>
      <c r="AB35">
        <v>19</v>
      </c>
      <c r="AC35">
        <v>11.38</v>
      </c>
      <c r="AD35">
        <v>45.89</v>
      </c>
      <c r="AE35">
        <v>45.89</v>
      </c>
      <c r="AF35">
        <v>5.2</v>
      </c>
      <c r="AG35">
        <f t="shared" si="1"/>
        <v>2.9208400000000001</v>
      </c>
      <c r="AH35">
        <f t="shared" si="2"/>
        <v>2.2791600000000001</v>
      </c>
    </row>
    <row r="36" spans="1:34">
      <c r="A36" t="s">
        <v>78</v>
      </c>
      <c r="B36" s="75">
        <v>118.25</v>
      </c>
      <c r="C36" s="75">
        <v>31.43</v>
      </c>
      <c r="D36" s="135">
        <f t="shared" si="0"/>
        <v>96</v>
      </c>
      <c r="E36" s="75"/>
      <c r="F36" s="78">
        <v>7.57</v>
      </c>
      <c r="G36" s="78">
        <v>7.57</v>
      </c>
      <c r="H36" s="78">
        <v>7.76</v>
      </c>
      <c r="I36">
        <v>70.31</v>
      </c>
      <c r="J36">
        <v>149.31</v>
      </c>
      <c r="K36">
        <v>46.39</v>
      </c>
      <c r="L36">
        <v>5.12</v>
      </c>
      <c r="M36">
        <v>15.06</v>
      </c>
      <c r="N36" s="135">
        <v>32</v>
      </c>
      <c r="O36" s="135">
        <v>32</v>
      </c>
      <c r="P36" s="135">
        <v>32</v>
      </c>
      <c r="Q36">
        <v>4.9000000000000004</v>
      </c>
      <c r="R36">
        <v>77.099999999999994</v>
      </c>
      <c r="S36">
        <v>5.19</v>
      </c>
      <c r="T36">
        <v>74.34</v>
      </c>
      <c r="U36">
        <v>24.78</v>
      </c>
      <c r="V36">
        <v>24.78</v>
      </c>
      <c r="W36">
        <v>121.17</v>
      </c>
      <c r="X36">
        <v>24.23</v>
      </c>
      <c r="Y36">
        <v>40.11</v>
      </c>
      <c r="Z36">
        <v>25.26</v>
      </c>
      <c r="AA36">
        <v>52</v>
      </c>
      <c r="AB36">
        <v>26</v>
      </c>
      <c r="AC36">
        <v>11.55</v>
      </c>
      <c r="AD36">
        <v>45.88</v>
      </c>
      <c r="AE36">
        <v>45.88</v>
      </c>
      <c r="AF36">
        <v>5.2</v>
      </c>
      <c r="AG36">
        <f t="shared" si="1"/>
        <v>2.9208400000000001</v>
      </c>
      <c r="AH36">
        <f t="shared" si="2"/>
        <v>2.2791600000000001</v>
      </c>
    </row>
    <row r="37" spans="1:34">
      <c r="A37" t="s">
        <v>79</v>
      </c>
      <c r="B37" s="75">
        <v>154.78</v>
      </c>
      <c r="C37" s="75">
        <v>31.43</v>
      </c>
      <c r="D37" s="135">
        <f t="shared" si="0"/>
        <v>96</v>
      </c>
      <c r="E37" s="75"/>
      <c r="F37" s="78">
        <v>8.59</v>
      </c>
      <c r="G37" s="78">
        <v>8.59</v>
      </c>
      <c r="H37" s="78">
        <v>8.8000000000000007</v>
      </c>
      <c r="I37">
        <v>70.31</v>
      </c>
      <c r="J37">
        <v>149.31</v>
      </c>
      <c r="K37">
        <v>46.39</v>
      </c>
      <c r="L37">
        <v>5.12</v>
      </c>
      <c r="M37">
        <v>14.29</v>
      </c>
      <c r="N37" s="135">
        <v>32</v>
      </c>
      <c r="O37" s="135">
        <v>32</v>
      </c>
      <c r="P37" s="135">
        <v>32</v>
      </c>
      <c r="Q37">
        <v>4.9000000000000004</v>
      </c>
      <c r="R37">
        <v>85.51</v>
      </c>
      <c r="S37">
        <v>5.19</v>
      </c>
      <c r="T37">
        <v>74.319999999999993</v>
      </c>
      <c r="U37">
        <v>24.77</v>
      </c>
      <c r="V37">
        <v>24.78</v>
      </c>
      <c r="W37">
        <v>140.88</v>
      </c>
      <c r="X37">
        <v>28.17</v>
      </c>
      <c r="Y37">
        <v>46.04</v>
      </c>
      <c r="Z37">
        <v>28.36</v>
      </c>
      <c r="AA37">
        <v>58.67</v>
      </c>
      <c r="AB37">
        <v>29.33</v>
      </c>
      <c r="AC37">
        <v>11.69</v>
      </c>
      <c r="AD37">
        <v>46.07</v>
      </c>
      <c r="AE37">
        <v>46.07</v>
      </c>
      <c r="AF37">
        <v>5.2</v>
      </c>
      <c r="AG37">
        <f t="shared" si="1"/>
        <v>2.9208400000000001</v>
      </c>
      <c r="AH37">
        <f t="shared" si="2"/>
        <v>2.2791600000000001</v>
      </c>
    </row>
    <row r="38" spans="1:34">
      <c r="A38" t="s">
        <v>80</v>
      </c>
      <c r="B38" s="75">
        <v>154.78</v>
      </c>
      <c r="C38" s="75">
        <v>31.43</v>
      </c>
      <c r="D38" s="135">
        <f t="shared" si="0"/>
        <v>96</v>
      </c>
      <c r="E38" s="75"/>
      <c r="F38" s="78">
        <v>9.82</v>
      </c>
      <c r="G38" s="78">
        <v>9.82</v>
      </c>
      <c r="H38" s="78">
        <v>10.07</v>
      </c>
      <c r="I38">
        <v>70.31</v>
      </c>
      <c r="J38">
        <v>149.31</v>
      </c>
      <c r="K38">
        <v>46.39</v>
      </c>
      <c r="L38">
        <v>5.12</v>
      </c>
      <c r="M38">
        <v>13.38</v>
      </c>
      <c r="N38" s="135">
        <v>32</v>
      </c>
      <c r="O38" s="135">
        <v>32</v>
      </c>
      <c r="P38" s="135">
        <v>32</v>
      </c>
      <c r="Q38">
        <v>4.9000000000000004</v>
      </c>
      <c r="R38">
        <v>94.03</v>
      </c>
      <c r="S38">
        <v>5.19</v>
      </c>
      <c r="T38">
        <v>117.78</v>
      </c>
      <c r="U38">
        <v>39.26</v>
      </c>
      <c r="V38">
        <v>39.26</v>
      </c>
      <c r="W38">
        <v>159.12</v>
      </c>
      <c r="X38">
        <v>31.82</v>
      </c>
      <c r="Y38">
        <v>53.16</v>
      </c>
      <c r="Z38">
        <v>31.24</v>
      </c>
      <c r="AA38">
        <v>66</v>
      </c>
      <c r="AB38">
        <v>33</v>
      </c>
      <c r="AC38">
        <v>23.9</v>
      </c>
      <c r="AD38">
        <v>72.819999999999993</v>
      </c>
      <c r="AE38">
        <v>72.819999999999993</v>
      </c>
      <c r="AF38">
        <v>5.2</v>
      </c>
      <c r="AG38">
        <f t="shared" si="1"/>
        <v>2.9208400000000001</v>
      </c>
      <c r="AH38">
        <f t="shared" si="2"/>
        <v>2.2791600000000001</v>
      </c>
    </row>
    <row r="39" spans="1:34">
      <c r="A39" t="s">
        <v>81</v>
      </c>
      <c r="B39" s="75">
        <v>154.78</v>
      </c>
      <c r="C39" s="75">
        <v>31.43</v>
      </c>
      <c r="D39" s="135">
        <f t="shared" si="0"/>
        <v>96</v>
      </c>
      <c r="E39" s="75"/>
      <c r="F39" s="78">
        <v>10.86</v>
      </c>
      <c r="G39" s="78">
        <v>10.86</v>
      </c>
      <c r="H39" s="78">
        <v>11.13</v>
      </c>
      <c r="I39">
        <v>66.150000000000006</v>
      </c>
      <c r="J39">
        <v>149.31</v>
      </c>
      <c r="K39">
        <v>46.39</v>
      </c>
      <c r="L39">
        <v>4.96</v>
      </c>
      <c r="M39">
        <v>12.4</v>
      </c>
      <c r="N39" s="135">
        <v>32</v>
      </c>
      <c r="O39" s="135">
        <v>32</v>
      </c>
      <c r="P39" s="135">
        <v>32</v>
      </c>
      <c r="Q39">
        <v>4.9000000000000004</v>
      </c>
      <c r="R39">
        <v>102.04</v>
      </c>
      <c r="S39">
        <v>5.19</v>
      </c>
      <c r="T39">
        <v>117.78</v>
      </c>
      <c r="U39">
        <v>39.26</v>
      </c>
      <c r="V39">
        <v>39.26</v>
      </c>
      <c r="W39">
        <v>176.22</v>
      </c>
      <c r="X39">
        <v>35.24</v>
      </c>
      <c r="Y39">
        <v>58.92</v>
      </c>
      <c r="Z39">
        <v>33.83</v>
      </c>
      <c r="AA39">
        <v>70.67</v>
      </c>
      <c r="AB39">
        <v>35.33</v>
      </c>
      <c r="AC39">
        <v>24.08</v>
      </c>
      <c r="AD39">
        <v>72.72</v>
      </c>
      <c r="AE39">
        <v>72.72</v>
      </c>
      <c r="AF39">
        <v>5.2</v>
      </c>
      <c r="AG39">
        <f t="shared" si="1"/>
        <v>2.9208400000000001</v>
      </c>
      <c r="AH39">
        <f t="shared" si="2"/>
        <v>2.2791600000000001</v>
      </c>
    </row>
    <row r="40" spans="1:34">
      <c r="A40" t="s">
        <v>82</v>
      </c>
      <c r="B40" s="75">
        <v>154.78</v>
      </c>
      <c r="C40" s="75">
        <v>31.43</v>
      </c>
      <c r="D40" s="135">
        <f t="shared" si="0"/>
        <v>96</v>
      </c>
      <c r="E40" s="75"/>
      <c r="F40" s="78">
        <v>11.61</v>
      </c>
      <c r="G40" s="78">
        <v>11.61</v>
      </c>
      <c r="H40" s="78">
        <v>11.9</v>
      </c>
      <c r="I40">
        <v>66.150000000000006</v>
      </c>
      <c r="J40">
        <v>192.66</v>
      </c>
      <c r="K40">
        <v>46.39</v>
      </c>
      <c r="L40">
        <v>4.96</v>
      </c>
      <c r="M40">
        <v>7.2</v>
      </c>
      <c r="N40" s="135">
        <v>32</v>
      </c>
      <c r="O40" s="135">
        <v>32</v>
      </c>
      <c r="P40" s="135">
        <v>32</v>
      </c>
      <c r="Q40">
        <v>4.9000000000000004</v>
      </c>
      <c r="R40">
        <v>109.06</v>
      </c>
      <c r="S40">
        <v>5.19</v>
      </c>
      <c r="T40">
        <v>117.78</v>
      </c>
      <c r="U40">
        <v>39.26</v>
      </c>
      <c r="V40">
        <v>39.26</v>
      </c>
      <c r="W40">
        <v>177.62</v>
      </c>
      <c r="X40">
        <v>35.520000000000003</v>
      </c>
      <c r="Y40">
        <v>65.02</v>
      </c>
      <c r="Z40">
        <v>36.049999999999997</v>
      </c>
      <c r="AA40">
        <v>75.34</v>
      </c>
      <c r="AB40">
        <v>37.659999999999997</v>
      </c>
      <c r="AC40">
        <v>24.31</v>
      </c>
      <c r="AD40">
        <v>72.900000000000006</v>
      </c>
      <c r="AE40">
        <v>72.900000000000006</v>
      </c>
      <c r="AF40">
        <v>5.2</v>
      </c>
      <c r="AG40">
        <f t="shared" si="1"/>
        <v>2.9208400000000001</v>
      </c>
      <c r="AH40">
        <f t="shared" si="2"/>
        <v>2.2791600000000001</v>
      </c>
    </row>
    <row r="41" spans="1:34">
      <c r="A41" t="s">
        <v>83</v>
      </c>
      <c r="B41" s="75">
        <v>154.78</v>
      </c>
      <c r="C41" s="75">
        <v>31.43</v>
      </c>
      <c r="D41" s="135">
        <f t="shared" si="0"/>
        <v>96</v>
      </c>
      <c r="E41" s="75"/>
      <c r="F41" s="78">
        <v>12.45</v>
      </c>
      <c r="G41" s="78">
        <v>12.45</v>
      </c>
      <c r="H41" s="78">
        <v>12.76</v>
      </c>
      <c r="I41">
        <v>66.150000000000006</v>
      </c>
      <c r="J41">
        <v>231.19</v>
      </c>
      <c r="K41">
        <v>46.39</v>
      </c>
      <c r="L41">
        <v>4.96</v>
      </c>
      <c r="M41">
        <v>7.08</v>
      </c>
      <c r="N41" s="135">
        <v>32</v>
      </c>
      <c r="O41" s="135">
        <v>32</v>
      </c>
      <c r="P41" s="135">
        <v>32</v>
      </c>
      <c r="Q41">
        <v>4.9000000000000004</v>
      </c>
      <c r="R41">
        <v>115.06</v>
      </c>
      <c r="S41">
        <v>5.19</v>
      </c>
      <c r="T41">
        <v>117.82</v>
      </c>
      <c r="U41">
        <v>39.270000000000003</v>
      </c>
      <c r="V41">
        <v>39.29</v>
      </c>
      <c r="W41">
        <v>192.36</v>
      </c>
      <c r="X41">
        <v>38.47</v>
      </c>
      <c r="Y41">
        <v>70.44</v>
      </c>
      <c r="Z41">
        <v>38.69</v>
      </c>
      <c r="AA41">
        <v>80</v>
      </c>
      <c r="AB41">
        <v>40</v>
      </c>
      <c r="AC41">
        <v>24.1</v>
      </c>
      <c r="AD41">
        <v>72.73</v>
      </c>
      <c r="AE41">
        <v>72.73</v>
      </c>
      <c r="AF41">
        <v>5.2</v>
      </c>
      <c r="AG41">
        <f t="shared" si="1"/>
        <v>2.9208400000000001</v>
      </c>
      <c r="AH41">
        <f t="shared" si="2"/>
        <v>2.2791600000000001</v>
      </c>
    </row>
    <row r="42" spans="1:34">
      <c r="A42" t="s">
        <v>84</v>
      </c>
      <c r="B42" s="75">
        <v>154.78</v>
      </c>
      <c r="C42" s="75">
        <v>31.43</v>
      </c>
      <c r="D42" s="135">
        <f t="shared" si="0"/>
        <v>96</v>
      </c>
      <c r="E42" s="75"/>
      <c r="F42" s="78">
        <v>13.29</v>
      </c>
      <c r="G42" s="78">
        <v>13.29</v>
      </c>
      <c r="H42" s="78">
        <v>13.61</v>
      </c>
      <c r="I42">
        <v>66.150000000000006</v>
      </c>
      <c r="J42">
        <v>270.93</v>
      </c>
      <c r="K42">
        <v>46.39</v>
      </c>
      <c r="L42">
        <v>4.96</v>
      </c>
      <c r="M42">
        <v>7.02</v>
      </c>
      <c r="N42" s="135">
        <v>32</v>
      </c>
      <c r="O42" s="135">
        <v>32</v>
      </c>
      <c r="P42" s="135">
        <v>32</v>
      </c>
      <c r="Q42">
        <v>4.9000000000000004</v>
      </c>
      <c r="R42">
        <v>120.69</v>
      </c>
      <c r="S42">
        <v>5.19</v>
      </c>
      <c r="T42">
        <v>117.89</v>
      </c>
      <c r="U42">
        <v>39.299999999999997</v>
      </c>
      <c r="V42">
        <v>39.29</v>
      </c>
      <c r="W42">
        <v>205.66</v>
      </c>
      <c r="X42">
        <v>41.13</v>
      </c>
      <c r="Y42">
        <v>75.16</v>
      </c>
      <c r="Z42">
        <v>40.89</v>
      </c>
      <c r="AA42">
        <v>85.34</v>
      </c>
      <c r="AB42">
        <v>42.66</v>
      </c>
      <c r="AC42">
        <v>24.84</v>
      </c>
      <c r="AD42">
        <v>72.91</v>
      </c>
      <c r="AE42">
        <v>72.91</v>
      </c>
      <c r="AF42">
        <v>5.2</v>
      </c>
      <c r="AG42">
        <f t="shared" si="1"/>
        <v>2.9208400000000001</v>
      </c>
      <c r="AH42">
        <f t="shared" si="2"/>
        <v>2.2791600000000001</v>
      </c>
    </row>
    <row r="43" spans="1:34">
      <c r="A43" t="s">
        <v>85</v>
      </c>
      <c r="B43" s="75">
        <v>154.78</v>
      </c>
      <c r="C43" s="75">
        <v>31.43</v>
      </c>
      <c r="D43" s="135">
        <f t="shared" si="0"/>
        <v>96</v>
      </c>
      <c r="E43" s="75"/>
      <c r="F43" s="78">
        <v>14.03</v>
      </c>
      <c r="G43" s="78">
        <v>14.03</v>
      </c>
      <c r="H43" s="78">
        <v>14.38</v>
      </c>
      <c r="I43">
        <v>66.150000000000006</v>
      </c>
      <c r="J43">
        <v>270.93</v>
      </c>
      <c r="K43">
        <v>46.39</v>
      </c>
      <c r="L43">
        <v>4.96</v>
      </c>
      <c r="M43">
        <v>7.2</v>
      </c>
      <c r="N43" s="135">
        <v>32</v>
      </c>
      <c r="O43" s="135">
        <v>32</v>
      </c>
      <c r="P43" s="135">
        <v>32</v>
      </c>
      <c r="Q43">
        <v>0</v>
      </c>
      <c r="R43">
        <v>124.83</v>
      </c>
      <c r="S43">
        <v>5.0999999999999996</v>
      </c>
      <c r="T43">
        <v>117.74</v>
      </c>
      <c r="U43">
        <v>39.24</v>
      </c>
      <c r="V43">
        <v>39.25</v>
      </c>
      <c r="W43">
        <v>216.5</v>
      </c>
      <c r="X43">
        <v>43.3</v>
      </c>
      <c r="Y43">
        <v>79.709999999999994</v>
      </c>
      <c r="Z43">
        <v>42.73</v>
      </c>
      <c r="AA43">
        <v>92</v>
      </c>
      <c r="AB43">
        <v>46</v>
      </c>
      <c r="AC43">
        <v>25.05</v>
      </c>
      <c r="AD43">
        <v>72.900000000000006</v>
      </c>
      <c r="AE43">
        <v>72.900000000000006</v>
      </c>
      <c r="AF43">
        <v>5.2</v>
      </c>
      <c r="AG43">
        <f t="shared" si="1"/>
        <v>2.9208400000000001</v>
      </c>
      <c r="AH43">
        <f t="shared" si="2"/>
        <v>2.2791600000000001</v>
      </c>
    </row>
    <row r="44" spans="1:34">
      <c r="A44" t="s">
        <v>86</v>
      </c>
      <c r="B44" s="75">
        <v>200.72</v>
      </c>
      <c r="C44" s="75">
        <v>50.38</v>
      </c>
      <c r="D44" s="135">
        <f t="shared" si="0"/>
        <v>96</v>
      </c>
      <c r="E44" s="75"/>
      <c r="F44" s="78">
        <v>14.67</v>
      </c>
      <c r="G44" s="78">
        <v>14.67</v>
      </c>
      <c r="H44" s="78">
        <v>15.04</v>
      </c>
      <c r="I44">
        <v>66.150000000000006</v>
      </c>
      <c r="J44">
        <v>270.93</v>
      </c>
      <c r="K44">
        <v>46.39</v>
      </c>
      <c r="L44">
        <v>4.96</v>
      </c>
      <c r="M44">
        <v>7</v>
      </c>
      <c r="N44" s="135">
        <v>32</v>
      </c>
      <c r="O44" s="135">
        <v>32</v>
      </c>
      <c r="P44" s="135">
        <v>32</v>
      </c>
      <c r="Q44">
        <v>0</v>
      </c>
      <c r="R44">
        <v>127.71</v>
      </c>
      <c r="S44">
        <v>5.0999999999999996</v>
      </c>
      <c r="T44">
        <v>117.71</v>
      </c>
      <c r="U44">
        <v>39.24</v>
      </c>
      <c r="V44">
        <v>39.229999999999997</v>
      </c>
      <c r="W44">
        <v>224.25</v>
      </c>
      <c r="X44">
        <v>44.85</v>
      </c>
      <c r="Y44">
        <v>83.98</v>
      </c>
      <c r="Z44">
        <v>44.12</v>
      </c>
      <c r="AA44">
        <v>91.34</v>
      </c>
      <c r="AB44">
        <v>45.66</v>
      </c>
      <c r="AC44">
        <v>25.35</v>
      </c>
      <c r="AD44">
        <v>72.959999999999994</v>
      </c>
      <c r="AE44">
        <v>72.959999999999994</v>
      </c>
      <c r="AF44">
        <v>5.2</v>
      </c>
      <c r="AG44">
        <f t="shared" si="1"/>
        <v>2.9208400000000001</v>
      </c>
      <c r="AH44">
        <f t="shared" si="2"/>
        <v>2.2791600000000001</v>
      </c>
    </row>
    <row r="45" spans="1:34">
      <c r="A45" t="s">
        <v>87</v>
      </c>
      <c r="B45" s="75">
        <v>200.72</v>
      </c>
      <c r="C45" s="75">
        <v>50.38</v>
      </c>
      <c r="D45" s="135">
        <f t="shared" si="0"/>
        <v>96</v>
      </c>
      <c r="E45" s="75"/>
      <c r="F45" s="78">
        <v>15.21</v>
      </c>
      <c r="G45" s="78">
        <v>15.21</v>
      </c>
      <c r="H45" s="78">
        <v>15.59</v>
      </c>
      <c r="I45">
        <v>66.150000000000006</v>
      </c>
      <c r="J45">
        <v>270.93</v>
      </c>
      <c r="K45">
        <v>46.39</v>
      </c>
      <c r="L45">
        <v>3.1</v>
      </c>
      <c r="M45">
        <v>7.05</v>
      </c>
      <c r="N45" s="135">
        <v>32</v>
      </c>
      <c r="O45" s="135">
        <v>32</v>
      </c>
      <c r="P45" s="135">
        <v>32</v>
      </c>
      <c r="Q45">
        <v>0</v>
      </c>
      <c r="R45">
        <v>130.51</v>
      </c>
      <c r="S45">
        <v>5.0999999999999996</v>
      </c>
      <c r="T45">
        <v>117.82</v>
      </c>
      <c r="U45">
        <v>39.270000000000003</v>
      </c>
      <c r="V45">
        <v>39.29</v>
      </c>
      <c r="W45">
        <v>233.88</v>
      </c>
      <c r="X45">
        <v>46.77</v>
      </c>
      <c r="Y45">
        <v>86.89</v>
      </c>
      <c r="Z45">
        <v>45.12</v>
      </c>
      <c r="AA45">
        <v>88.67</v>
      </c>
      <c r="AB45">
        <v>44.33</v>
      </c>
      <c r="AC45">
        <v>25.06</v>
      </c>
      <c r="AD45">
        <v>72.89</v>
      </c>
      <c r="AE45">
        <v>72.89</v>
      </c>
      <c r="AF45">
        <v>5.2</v>
      </c>
      <c r="AG45">
        <f t="shared" si="1"/>
        <v>2.9208400000000001</v>
      </c>
      <c r="AH45">
        <f t="shared" si="2"/>
        <v>2.2791600000000001</v>
      </c>
    </row>
    <row r="46" spans="1:34">
      <c r="A46" t="s">
        <v>88</v>
      </c>
      <c r="B46" s="75">
        <v>200.72</v>
      </c>
      <c r="C46" s="75">
        <v>50.38</v>
      </c>
      <c r="D46" s="135">
        <f t="shared" si="0"/>
        <v>96</v>
      </c>
      <c r="E46" s="75"/>
      <c r="F46" s="78">
        <v>15.68</v>
      </c>
      <c r="G46" s="78">
        <v>15.68</v>
      </c>
      <c r="H46" s="78">
        <v>16.079999999999998</v>
      </c>
      <c r="I46">
        <v>66.150000000000006</v>
      </c>
      <c r="J46">
        <v>270.93</v>
      </c>
      <c r="K46">
        <v>46.39</v>
      </c>
      <c r="L46">
        <v>0.93</v>
      </c>
      <c r="M46">
        <v>7</v>
      </c>
      <c r="N46" s="135">
        <v>32</v>
      </c>
      <c r="O46" s="135">
        <v>32</v>
      </c>
      <c r="P46" s="135">
        <v>32</v>
      </c>
      <c r="Q46">
        <v>0</v>
      </c>
      <c r="R46">
        <v>133.41</v>
      </c>
      <c r="S46">
        <v>5.0999999999999996</v>
      </c>
      <c r="T46">
        <v>117.82</v>
      </c>
      <c r="U46">
        <v>39.270000000000003</v>
      </c>
      <c r="V46">
        <v>39.29</v>
      </c>
      <c r="W46">
        <v>237.92</v>
      </c>
      <c r="X46">
        <v>47.58</v>
      </c>
      <c r="Y46">
        <v>88.31</v>
      </c>
      <c r="Z46">
        <v>45.92</v>
      </c>
      <c r="AA46">
        <v>88</v>
      </c>
      <c r="AB46">
        <v>44</v>
      </c>
      <c r="AC46">
        <v>24.76</v>
      </c>
      <c r="AD46">
        <v>72.75</v>
      </c>
      <c r="AE46">
        <v>72.75</v>
      </c>
      <c r="AF46">
        <v>5.2</v>
      </c>
      <c r="AG46">
        <f t="shared" si="1"/>
        <v>2.9208400000000001</v>
      </c>
      <c r="AH46">
        <f t="shared" si="2"/>
        <v>2.2791600000000001</v>
      </c>
    </row>
    <row r="47" spans="1:34">
      <c r="A47" t="s">
        <v>89</v>
      </c>
      <c r="B47" s="75">
        <v>163.03</v>
      </c>
      <c r="C47" s="75">
        <v>50.38</v>
      </c>
      <c r="D47" s="135">
        <f t="shared" si="0"/>
        <v>96</v>
      </c>
      <c r="E47" s="75"/>
      <c r="F47" s="78">
        <v>16.09</v>
      </c>
      <c r="G47" s="78">
        <v>16.09</v>
      </c>
      <c r="H47" s="78">
        <v>16.5</v>
      </c>
      <c r="I47">
        <v>66.150000000000006</v>
      </c>
      <c r="J47">
        <v>270.93</v>
      </c>
      <c r="K47">
        <v>46.39</v>
      </c>
      <c r="L47">
        <v>0.93</v>
      </c>
      <c r="M47">
        <v>7.17</v>
      </c>
      <c r="N47" s="135">
        <v>32</v>
      </c>
      <c r="O47" s="135">
        <v>32</v>
      </c>
      <c r="P47" s="135">
        <v>32</v>
      </c>
      <c r="Q47">
        <v>0</v>
      </c>
      <c r="R47">
        <v>134.63</v>
      </c>
      <c r="S47">
        <v>5.0999999999999996</v>
      </c>
      <c r="T47">
        <v>117.89</v>
      </c>
      <c r="U47">
        <v>39.299999999999997</v>
      </c>
      <c r="V47">
        <v>39.29</v>
      </c>
      <c r="W47">
        <v>237.92</v>
      </c>
      <c r="X47">
        <v>47.58</v>
      </c>
      <c r="Y47">
        <v>89.33</v>
      </c>
      <c r="Z47">
        <v>46.53</v>
      </c>
      <c r="AA47">
        <v>87.34</v>
      </c>
      <c r="AB47">
        <v>43.66</v>
      </c>
      <c r="AC47">
        <v>25.58</v>
      </c>
      <c r="AD47">
        <v>72.680000000000007</v>
      </c>
      <c r="AE47">
        <v>72.680000000000007</v>
      </c>
      <c r="AF47">
        <v>5.2</v>
      </c>
      <c r="AG47">
        <f t="shared" si="1"/>
        <v>2.9208400000000001</v>
      </c>
      <c r="AH47">
        <f t="shared" si="2"/>
        <v>2.2791600000000001</v>
      </c>
    </row>
    <row r="48" spans="1:34">
      <c r="A48" t="s">
        <v>90</v>
      </c>
      <c r="B48" s="75">
        <v>163.03</v>
      </c>
      <c r="C48" s="75">
        <v>50.38</v>
      </c>
      <c r="D48" s="135">
        <f t="shared" si="0"/>
        <v>96</v>
      </c>
      <c r="E48" s="75"/>
      <c r="F48" s="78">
        <v>16.420000000000002</v>
      </c>
      <c r="G48" s="78">
        <v>16.420000000000002</v>
      </c>
      <c r="H48" s="78">
        <v>16.84</v>
      </c>
      <c r="I48">
        <v>66.150000000000006</v>
      </c>
      <c r="J48">
        <v>270.93</v>
      </c>
      <c r="K48">
        <v>46.39</v>
      </c>
      <c r="L48">
        <v>0.93</v>
      </c>
      <c r="M48">
        <v>7.03</v>
      </c>
      <c r="N48" s="135">
        <v>32</v>
      </c>
      <c r="O48" s="135">
        <v>32</v>
      </c>
      <c r="P48" s="135">
        <v>32</v>
      </c>
      <c r="Q48">
        <v>0</v>
      </c>
      <c r="R48">
        <v>134.41</v>
      </c>
      <c r="S48">
        <v>5.0999999999999996</v>
      </c>
      <c r="T48">
        <v>117.74</v>
      </c>
      <c r="U48">
        <v>39.24</v>
      </c>
      <c r="V48">
        <v>39.25</v>
      </c>
      <c r="W48">
        <v>237.92</v>
      </c>
      <c r="X48">
        <v>47.58</v>
      </c>
      <c r="Y48">
        <v>89.85</v>
      </c>
      <c r="Z48">
        <v>46.96</v>
      </c>
      <c r="AA48">
        <v>87.34</v>
      </c>
      <c r="AB48">
        <v>43.66</v>
      </c>
      <c r="AC48">
        <v>25.99</v>
      </c>
      <c r="AD48">
        <v>72.88</v>
      </c>
      <c r="AE48">
        <v>72.88</v>
      </c>
      <c r="AF48">
        <v>5.2</v>
      </c>
      <c r="AG48">
        <f t="shared" si="1"/>
        <v>2.9208400000000001</v>
      </c>
      <c r="AH48">
        <f t="shared" si="2"/>
        <v>2.2791600000000001</v>
      </c>
    </row>
    <row r="49" spans="1:34">
      <c r="A49" t="s">
        <v>91</v>
      </c>
      <c r="B49" s="75">
        <v>163.03</v>
      </c>
      <c r="C49" s="75">
        <v>50.38</v>
      </c>
      <c r="D49" s="135">
        <f t="shared" si="0"/>
        <v>96</v>
      </c>
      <c r="E49" s="75"/>
      <c r="F49" s="78">
        <v>16.649999999999999</v>
      </c>
      <c r="G49" s="78">
        <v>16.649999999999999</v>
      </c>
      <c r="H49" s="78">
        <v>17.07</v>
      </c>
      <c r="I49">
        <v>94.5</v>
      </c>
      <c r="J49">
        <v>270.93</v>
      </c>
      <c r="K49">
        <v>46.39</v>
      </c>
      <c r="L49">
        <v>4.6500000000000004</v>
      </c>
      <c r="M49">
        <v>7.13</v>
      </c>
      <c r="N49" s="135">
        <v>32</v>
      </c>
      <c r="O49" s="135">
        <v>32</v>
      </c>
      <c r="P49" s="135">
        <v>32</v>
      </c>
      <c r="Q49">
        <v>0</v>
      </c>
      <c r="R49">
        <v>133.49</v>
      </c>
      <c r="S49">
        <v>5.0999999999999996</v>
      </c>
      <c r="T49">
        <v>117.71</v>
      </c>
      <c r="U49">
        <v>39.24</v>
      </c>
      <c r="V49">
        <v>39.229999999999997</v>
      </c>
      <c r="W49">
        <v>237.92</v>
      </c>
      <c r="X49">
        <v>47.58</v>
      </c>
      <c r="Y49">
        <v>89.92</v>
      </c>
      <c r="Z49">
        <v>47.23</v>
      </c>
      <c r="AA49">
        <v>86.67</v>
      </c>
      <c r="AB49">
        <v>43.33</v>
      </c>
      <c r="AC49">
        <v>26.13</v>
      </c>
      <c r="AD49">
        <v>72.959999999999994</v>
      </c>
      <c r="AE49">
        <v>72.959999999999994</v>
      </c>
      <c r="AF49">
        <v>5.2</v>
      </c>
      <c r="AG49">
        <f t="shared" si="1"/>
        <v>2.9208400000000001</v>
      </c>
      <c r="AH49">
        <f t="shared" si="2"/>
        <v>2.2791600000000001</v>
      </c>
    </row>
    <row r="50" spans="1:34">
      <c r="A50" t="s">
        <v>92</v>
      </c>
      <c r="B50" s="75">
        <v>163.03</v>
      </c>
      <c r="C50" s="75">
        <v>50.38</v>
      </c>
      <c r="D50" s="135">
        <f t="shared" si="0"/>
        <v>96</v>
      </c>
      <c r="E50" s="75"/>
      <c r="F50" s="78">
        <v>17.010000000000002</v>
      </c>
      <c r="G50" s="78">
        <v>17.010000000000002</v>
      </c>
      <c r="H50" s="78">
        <v>17.43</v>
      </c>
      <c r="I50">
        <v>115.66</v>
      </c>
      <c r="J50">
        <v>270.93</v>
      </c>
      <c r="K50">
        <v>46.39</v>
      </c>
      <c r="L50">
        <v>4.6500000000000004</v>
      </c>
      <c r="M50">
        <v>7.06</v>
      </c>
      <c r="N50" s="135">
        <v>32</v>
      </c>
      <c r="O50" s="135">
        <v>32</v>
      </c>
      <c r="P50" s="135">
        <v>32</v>
      </c>
      <c r="Q50">
        <v>0</v>
      </c>
      <c r="R50">
        <v>131.76</v>
      </c>
      <c r="S50">
        <v>5.0999999999999996</v>
      </c>
      <c r="T50">
        <v>117.82</v>
      </c>
      <c r="U50">
        <v>39.270000000000003</v>
      </c>
      <c r="V50">
        <v>39.29</v>
      </c>
      <c r="W50">
        <v>237.92</v>
      </c>
      <c r="X50">
        <v>47.58</v>
      </c>
      <c r="Y50">
        <v>89.91</v>
      </c>
      <c r="Z50">
        <v>47.4</v>
      </c>
      <c r="AA50">
        <v>86.67</v>
      </c>
      <c r="AB50">
        <v>43.33</v>
      </c>
      <c r="AC50">
        <v>25.95</v>
      </c>
      <c r="AD50">
        <v>72.98</v>
      </c>
      <c r="AE50">
        <v>72.98</v>
      </c>
      <c r="AF50">
        <v>5.2</v>
      </c>
      <c r="AG50">
        <f t="shared" si="1"/>
        <v>2.9208400000000001</v>
      </c>
      <c r="AH50">
        <f t="shared" si="2"/>
        <v>2.2791600000000001</v>
      </c>
    </row>
    <row r="51" spans="1:34">
      <c r="A51" t="s">
        <v>93</v>
      </c>
      <c r="B51" s="75">
        <v>163.03</v>
      </c>
      <c r="C51" s="75">
        <v>50.38</v>
      </c>
      <c r="D51" s="135">
        <f t="shared" si="0"/>
        <v>96</v>
      </c>
      <c r="E51" s="75"/>
      <c r="F51" s="78">
        <v>17.03</v>
      </c>
      <c r="G51" s="78">
        <v>17.03</v>
      </c>
      <c r="H51" s="78">
        <v>17.46</v>
      </c>
      <c r="I51">
        <v>115.66</v>
      </c>
      <c r="J51">
        <v>270.93</v>
      </c>
      <c r="K51">
        <v>46.39</v>
      </c>
      <c r="L51">
        <v>4.96</v>
      </c>
      <c r="M51">
        <v>7.14</v>
      </c>
      <c r="N51" s="135">
        <v>32</v>
      </c>
      <c r="O51" s="135">
        <v>32</v>
      </c>
      <c r="P51" s="135">
        <v>32</v>
      </c>
      <c r="Q51">
        <v>0</v>
      </c>
      <c r="R51">
        <v>131.94</v>
      </c>
      <c r="S51">
        <v>5.14</v>
      </c>
      <c r="T51">
        <v>117.74</v>
      </c>
      <c r="U51">
        <v>39.25</v>
      </c>
      <c r="V51">
        <v>39.24</v>
      </c>
      <c r="W51">
        <v>237.92</v>
      </c>
      <c r="X51">
        <v>47.58</v>
      </c>
      <c r="Y51">
        <v>89.89</v>
      </c>
      <c r="Z51">
        <v>47.42</v>
      </c>
      <c r="AA51">
        <v>86</v>
      </c>
      <c r="AB51">
        <v>43</v>
      </c>
      <c r="AC51">
        <v>26.17</v>
      </c>
      <c r="AD51">
        <v>72.98</v>
      </c>
      <c r="AE51">
        <v>72.98</v>
      </c>
      <c r="AF51">
        <v>5.2</v>
      </c>
      <c r="AG51">
        <f t="shared" si="1"/>
        <v>2.9208400000000001</v>
      </c>
      <c r="AH51">
        <f t="shared" si="2"/>
        <v>2.2791600000000001</v>
      </c>
    </row>
    <row r="52" spans="1:34">
      <c r="A52" t="s">
        <v>94</v>
      </c>
      <c r="B52" s="75">
        <v>163.03</v>
      </c>
      <c r="C52" s="75">
        <v>50.38</v>
      </c>
      <c r="D52" s="135">
        <f t="shared" si="0"/>
        <v>96</v>
      </c>
      <c r="E52" s="75"/>
      <c r="F52" s="78">
        <v>17.07</v>
      </c>
      <c r="G52" s="78">
        <v>17.07</v>
      </c>
      <c r="H52" s="78">
        <v>17.489999999999998</v>
      </c>
      <c r="I52">
        <v>115.66</v>
      </c>
      <c r="J52">
        <v>270.93</v>
      </c>
      <c r="K52">
        <v>46.39</v>
      </c>
      <c r="L52">
        <v>4.96</v>
      </c>
      <c r="M52">
        <v>7.03</v>
      </c>
      <c r="N52" s="135">
        <v>32</v>
      </c>
      <c r="O52" s="135">
        <v>32</v>
      </c>
      <c r="P52" s="135">
        <v>32</v>
      </c>
      <c r="Q52">
        <v>0</v>
      </c>
      <c r="R52">
        <v>123.37</v>
      </c>
      <c r="S52">
        <v>5.14</v>
      </c>
      <c r="T52">
        <v>117.78</v>
      </c>
      <c r="U52">
        <v>39.26</v>
      </c>
      <c r="V52">
        <v>39.26</v>
      </c>
      <c r="W52">
        <v>237.92</v>
      </c>
      <c r="X52">
        <v>47.58</v>
      </c>
      <c r="Y52">
        <v>89.92</v>
      </c>
      <c r="Z52">
        <v>47.26</v>
      </c>
      <c r="AA52">
        <v>86</v>
      </c>
      <c r="AB52">
        <v>43</v>
      </c>
      <c r="AC52">
        <v>25.99</v>
      </c>
      <c r="AD52">
        <v>72.84</v>
      </c>
      <c r="AE52">
        <v>72.84</v>
      </c>
      <c r="AF52">
        <v>5.2</v>
      </c>
      <c r="AG52">
        <f t="shared" si="1"/>
        <v>2.9208400000000001</v>
      </c>
      <c r="AH52">
        <f t="shared" si="2"/>
        <v>2.2791600000000001</v>
      </c>
    </row>
    <row r="53" spans="1:34">
      <c r="A53" t="s">
        <v>95</v>
      </c>
      <c r="B53" s="75">
        <v>163.03</v>
      </c>
      <c r="C53" s="75">
        <v>50.38</v>
      </c>
      <c r="D53" s="135">
        <f t="shared" si="0"/>
        <v>96</v>
      </c>
      <c r="E53" s="75"/>
      <c r="F53" s="78">
        <v>17.04</v>
      </c>
      <c r="G53" s="78">
        <v>17.04</v>
      </c>
      <c r="H53" s="78">
        <v>17.47</v>
      </c>
      <c r="I53">
        <v>115.66</v>
      </c>
      <c r="J53">
        <v>270.93</v>
      </c>
      <c r="K53">
        <v>46.39</v>
      </c>
      <c r="L53">
        <v>5.12</v>
      </c>
      <c r="M53">
        <v>7.17</v>
      </c>
      <c r="N53" s="135">
        <v>32</v>
      </c>
      <c r="O53" s="135">
        <v>32</v>
      </c>
      <c r="P53" s="135">
        <v>32</v>
      </c>
      <c r="Q53">
        <v>0</v>
      </c>
      <c r="R53">
        <v>121.41</v>
      </c>
      <c r="S53">
        <v>5.14</v>
      </c>
      <c r="T53">
        <v>117.82</v>
      </c>
      <c r="U53">
        <v>39.270000000000003</v>
      </c>
      <c r="V53">
        <v>39.29</v>
      </c>
      <c r="W53">
        <v>237.92</v>
      </c>
      <c r="X53">
        <v>47.58</v>
      </c>
      <c r="Y53">
        <v>89.9</v>
      </c>
      <c r="Z53">
        <v>48.46</v>
      </c>
      <c r="AA53">
        <v>86.67</v>
      </c>
      <c r="AB53">
        <v>43.33</v>
      </c>
      <c r="AC53">
        <v>26.26</v>
      </c>
      <c r="AD53">
        <v>72.709999999999994</v>
      </c>
      <c r="AE53">
        <v>72.709999999999994</v>
      </c>
      <c r="AF53">
        <v>5.2</v>
      </c>
      <c r="AG53">
        <f t="shared" si="1"/>
        <v>2.9208400000000001</v>
      </c>
      <c r="AH53">
        <f t="shared" si="2"/>
        <v>2.2791600000000001</v>
      </c>
    </row>
    <row r="54" spans="1:34">
      <c r="A54" t="s">
        <v>96</v>
      </c>
      <c r="B54" s="75">
        <v>163.03</v>
      </c>
      <c r="C54" s="75">
        <v>50.38</v>
      </c>
      <c r="D54" s="135">
        <f t="shared" si="0"/>
        <v>96</v>
      </c>
      <c r="E54" s="75"/>
      <c r="F54" s="78">
        <v>17.09</v>
      </c>
      <c r="G54" s="78">
        <v>17.09</v>
      </c>
      <c r="H54" s="78">
        <v>17.52</v>
      </c>
      <c r="I54">
        <v>115.66</v>
      </c>
      <c r="J54">
        <v>270.93</v>
      </c>
      <c r="K54">
        <v>46.39</v>
      </c>
      <c r="L54">
        <v>5.12</v>
      </c>
      <c r="M54">
        <v>7.06</v>
      </c>
      <c r="N54" s="135">
        <v>32</v>
      </c>
      <c r="O54" s="135">
        <v>32</v>
      </c>
      <c r="P54" s="135">
        <v>32</v>
      </c>
      <c r="Q54">
        <v>0</v>
      </c>
      <c r="R54">
        <v>121.25</v>
      </c>
      <c r="S54">
        <v>5.14</v>
      </c>
      <c r="T54">
        <v>117.89</v>
      </c>
      <c r="U54">
        <v>39.299999999999997</v>
      </c>
      <c r="V54">
        <v>39.29</v>
      </c>
      <c r="W54">
        <v>237.92</v>
      </c>
      <c r="X54">
        <v>47.58</v>
      </c>
      <c r="Y54">
        <v>89.88</v>
      </c>
      <c r="Z54">
        <v>48.39</v>
      </c>
      <c r="AA54">
        <v>87.34</v>
      </c>
      <c r="AB54">
        <v>43.66</v>
      </c>
      <c r="AC54">
        <v>26.21</v>
      </c>
      <c r="AD54">
        <v>72.95</v>
      </c>
      <c r="AE54">
        <v>72.95</v>
      </c>
      <c r="AF54">
        <v>5.2</v>
      </c>
      <c r="AG54">
        <f t="shared" si="1"/>
        <v>2.9208400000000001</v>
      </c>
      <c r="AH54">
        <f t="shared" si="2"/>
        <v>2.2791600000000001</v>
      </c>
    </row>
    <row r="55" spans="1:34">
      <c r="A55" t="s">
        <v>97</v>
      </c>
      <c r="B55" s="75">
        <v>164.18</v>
      </c>
      <c r="C55" s="75">
        <v>50.38</v>
      </c>
      <c r="D55" s="135">
        <f t="shared" si="0"/>
        <v>96</v>
      </c>
      <c r="E55" s="75"/>
      <c r="F55" s="78">
        <v>17.010000000000002</v>
      </c>
      <c r="G55" s="78">
        <v>17.010000000000002</v>
      </c>
      <c r="H55" s="78">
        <v>17.440000000000001</v>
      </c>
      <c r="I55">
        <v>70.31</v>
      </c>
      <c r="J55">
        <v>270.93</v>
      </c>
      <c r="K55">
        <v>46.39</v>
      </c>
      <c r="L55">
        <v>5.12</v>
      </c>
      <c r="M55">
        <v>7.03</v>
      </c>
      <c r="N55" s="135">
        <v>32</v>
      </c>
      <c r="O55" s="135">
        <v>32</v>
      </c>
      <c r="P55" s="135">
        <v>32</v>
      </c>
      <c r="Q55">
        <v>0</v>
      </c>
      <c r="R55">
        <v>121</v>
      </c>
      <c r="S55">
        <v>5.14</v>
      </c>
      <c r="T55">
        <v>117.74</v>
      </c>
      <c r="U55">
        <v>39.24</v>
      </c>
      <c r="V55">
        <v>39.25</v>
      </c>
      <c r="W55">
        <v>237.92</v>
      </c>
      <c r="X55">
        <v>47.58</v>
      </c>
      <c r="Y55">
        <v>89.78</v>
      </c>
      <c r="Z55">
        <v>48.06</v>
      </c>
      <c r="AA55">
        <v>88</v>
      </c>
      <c r="AB55">
        <v>44</v>
      </c>
      <c r="AC55">
        <v>26.49</v>
      </c>
      <c r="AD55">
        <v>72.900000000000006</v>
      </c>
      <c r="AE55">
        <v>72.900000000000006</v>
      </c>
      <c r="AF55">
        <v>5.2</v>
      </c>
      <c r="AG55">
        <f t="shared" si="1"/>
        <v>2.9208400000000001</v>
      </c>
      <c r="AH55">
        <f t="shared" si="2"/>
        <v>2.2791600000000001</v>
      </c>
    </row>
    <row r="56" spans="1:34">
      <c r="A56" t="s">
        <v>98</v>
      </c>
      <c r="B56" s="75">
        <v>164.18</v>
      </c>
      <c r="C56" s="75">
        <v>50.38</v>
      </c>
      <c r="D56" s="135">
        <f t="shared" si="0"/>
        <v>96</v>
      </c>
      <c r="E56" s="75"/>
      <c r="F56" s="78">
        <v>16.899999999999999</v>
      </c>
      <c r="G56" s="78">
        <v>16.899999999999999</v>
      </c>
      <c r="H56" s="78">
        <v>17.329999999999998</v>
      </c>
      <c r="I56">
        <v>70.31</v>
      </c>
      <c r="J56">
        <v>270.93</v>
      </c>
      <c r="K56">
        <v>46.39</v>
      </c>
      <c r="L56">
        <v>5.12</v>
      </c>
      <c r="M56">
        <v>7.1</v>
      </c>
      <c r="N56" s="135">
        <v>32</v>
      </c>
      <c r="O56" s="135">
        <v>32</v>
      </c>
      <c r="P56" s="135">
        <v>32</v>
      </c>
      <c r="Q56">
        <v>0</v>
      </c>
      <c r="R56">
        <v>121.06</v>
      </c>
      <c r="S56">
        <v>5.14</v>
      </c>
      <c r="T56">
        <v>117.71</v>
      </c>
      <c r="U56">
        <v>39.24</v>
      </c>
      <c r="V56">
        <v>39.229999999999997</v>
      </c>
      <c r="W56">
        <v>237.92</v>
      </c>
      <c r="X56">
        <v>47.58</v>
      </c>
      <c r="Y56">
        <v>91.52</v>
      </c>
      <c r="Z56">
        <v>47.39</v>
      </c>
      <c r="AA56">
        <v>88</v>
      </c>
      <c r="AB56">
        <v>44</v>
      </c>
      <c r="AC56">
        <v>26.31</v>
      </c>
      <c r="AD56">
        <v>72.78</v>
      </c>
      <c r="AE56">
        <v>72.78</v>
      </c>
      <c r="AF56">
        <v>5.2</v>
      </c>
      <c r="AG56">
        <f t="shared" si="1"/>
        <v>2.9208400000000001</v>
      </c>
      <c r="AH56">
        <f t="shared" si="2"/>
        <v>2.2791600000000001</v>
      </c>
    </row>
    <row r="57" spans="1:34">
      <c r="A57" t="s">
        <v>99</v>
      </c>
      <c r="B57" s="75">
        <v>164.18</v>
      </c>
      <c r="C57" s="75">
        <v>50.38</v>
      </c>
      <c r="D57" s="135">
        <f t="shared" si="0"/>
        <v>96</v>
      </c>
      <c r="E57" s="75"/>
      <c r="F57" s="78">
        <v>16.7</v>
      </c>
      <c r="G57" s="78">
        <v>16.7</v>
      </c>
      <c r="H57" s="78">
        <v>17.12</v>
      </c>
      <c r="I57">
        <v>66.150000000000006</v>
      </c>
      <c r="J57">
        <v>270.93</v>
      </c>
      <c r="K57">
        <v>46.39</v>
      </c>
      <c r="L57">
        <v>5.12</v>
      </c>
      <c r="M57">
        <v>7.18</v>
      </c>
      <c r="N57" s="135">
        <v>32</v>
      </c>
      <c r="O57" s="135">
        <v>32</v>
      </c>
      <c r="P57" s="135">
        <v>32</v>
      </c>
      <c r="Q57">
        <v>0</v>
      </c>
      <c r="R57">
        <v>116.23</v>
      </c>
      <c r="S57">
        <v>5.14</v>
      </c>
      <c r="T57">
        <v>117.82</v>
      </c>
      <c r="U57">
        <v>39.270000000000003</v>
      </c>
      <c r="V57">
        <v>39.29</v>
      </c>
      <c r="W57">
        <v>237.92</v>
      </c>
      <c r="X57">
        <v>47.58</v>
      </c>
      <c r="Y57">
        <v>91.57</v>
      </c>
      <c r="Z57">
        <v>46.48</v>
      </c>
      <c r="AA57">
        <v>88.67</v>
      </c>
      <c r="AB57">
        <v>44.33</v>
      </c>
      <c r="AC57">
        <v>26.59</v>
      </c>
      <c r="AD57">
        <v>72.86</v>
      </c>
      <c r="AE57">
        <v>72.86</v>
      </c>
      <c r="AF57">
        <v>5.2</v>
      </c>
      <c r="AG57">
        <f t="shared" si="1"/>
        <v>2.9208400000000001</v>
      </c>
      <c r="AH57">
        <f t="shared" si="2"/>
        <v>2.2791600000000001</v>
      </c>
    </row>
    <row r="58" spans="1:34">
      <c r="A58" t="s">
        <v>100</v>
      </c>
      <c r="B58" s="75">
        <v>164.18</v>
      </c>
      <c r="C58" s="75">
        <v>50.38</v>
      </c>
      <c r="D58" s="135">
        <f t="shared" si="0"/>
        <v>96</v>
      </c>
      <c r="E58" s="75"/>
      <c r="F58" s="78">
        <v>16.29</v>
      </c>
      <c r="G58" s="78">
        <v>16.29</v>
      </c>
      <c r="H58" s="78">
        <v>16.690000000000001</v>
      </c>
      <c r="I58">
        <v>74.66</v>
      </c>
      <c r="J58">
        <v>270.93</v>
      </c>
      <c r="K58">
        <v>46.39</v>
      </c>
      <c r="L58">
        <v>5.12</v>
      </c>
      <c r="M58">
        <v>7.01</v>
      </c>
      <c r="N58" s="135">
        <v>32</v>
      </c>
      <c r="O58" s="135">
        <v>32</v>
      </c>
      <c r="P58" s="135">
        <v>32</v>
      </c>
      <c r="Q58">
        <v>0</v>
      </c>
      <c r="R58">
        <v>111.43</v>
      </c>
      <c r="S58">
        <v>5.14</v>
      </c>
      <c r="T58">
        <v>117.78</v>
      </c>
      <c r="U58">
        <v>39.26</v>
      </c>
      <c r="V58">
        <v>39.26</v>
      </c>
      <c r="W58">
        <v>237.92</v>
      </c>
      <c r="X58">
        <v>47.58</v>
      </c>
      <c r="Y58">
        <v>91.33</v>
      </c>
      <c r="Z58">
        <v>45.43</v>
      </c>
      <c r="AA58">
        <v>90</v>
      </c>
      <c r="AB58">
        <v>45</v>
      </c>
      <c r="AC58">
        <v>26.67</v>
      </c>
      <c r="AD58">
        <v>72.83</v>
      </c>
      <c r="AE58">
        <v>72.83</v>
      </c>
      <c r="AF58">
        <v>5.2</v>
      </c>
      <c r="AG58">
        <f t="shared" si="1"/>
        <v>2.9208400000000001</v>
      </c>
      <c r="AH58">
        <f t="shared" si="2"/>
        <v>2.2791600000000001</v>
      </c>
    </row>
    <row r="59" spans="1:34">
      <c r="A59" t="s">
        <v>101</v>
      </c>
      <c r="B59" s="75">
        <v>164.18</v>
      </c>
      <c r="C59" s="75">
        <v>50.38</v>
      </c>
      <c r="D59" s="135">
        <f t="shared" si="0"/>
        <v>96</v>
      </c>
      <c r="E59" s="75"/>
      <c r="F59" s="78">
        <v>14.74</v>
      </c>
      <c r="G59" s="78">
        <v>14.74</v>
      </c>
      <c r="H59" s="78">
        <v>15.11</v>
      </c>
      <c r="I59">
        <v>83.16</v>
      </c>
      <c r="J59">
        <v>270.93</v>
      </c>
      <c r="K59">
        <v>46.39</v>
      </c>
      <c r="L59">
        <v>3.87</v>
      </c>
      <c r="M59">
        <v>7.17</v>
      </c>
      <c r="N59" s="135">
        <v>32</v>
      </c>
      <c r="O59" s="135">
        <v>32</v>
      </c>
      <c r="P59" s="135">
        <v>32</v>
      </c>
      <c r="Q59">
        <v>0</v>
      </c>
      <c r="R59">
        <v>106.08</v>
      </c>
      <c r="S59">
        <v>5.19</v>
      </c>
      <c r="T59">
        <v>117.78</v>
      </c>
      <c r="U59">
        <v>39.26</v>
      </c>
      <c r="V59">
        <v>39.26</v>
      </c>
      <c r="W59">
        <v>237.92</v>
      </c>
      <c r="X59">
        <v>47.58</v>
      </c>
      <c r="Y59">
        <v>90.43</v>
      </c>
      <c r="Z59">
        <v>44.37</v>
      </c>
      <c r="AA59">
        <v>98.67</v>
      </c>
      <c r="AB59">
        <v>49.33</v>
      </c>
      <c r="AC59">
        <v>26.39</v>
      </c>
      <c r="AD59">
        <v>72.930000000000007</v>
      </c>
      <c r="AE59">
        <v>72.930000000000007</v>
      </c>
      <c r="AF59">
        <v>5.2</v>
      </c>
      <c r="AG59">
        <f t="shared" si="1"/>
        <v>2.9208400000000001</v>
      </c>
      <c r="AH59">
        <f t="shared" si="2"/>
        <v>2.2791600000000001</v>
      </c>
    </row>
    <row r="60" spans="1:34">
      <c r="A60" t="s">
        <v>102</v>
      </c>
      <c r="B60" s="75">
        <v>198.23</v>
      </c>
      <c r="C60" s="75">
        <v>50.38</v>
      </c>
      <c r="D60" s="135">
        <f t="shared" si="0"/>
        <v>96</v>
      </c>
      <c r="E60" s="75"/>
      <c r="F60" s="78">
        <v>14.46</v>
      </c>
      <c r="G60" s="78">
        <v>14.46</v>
      </c>
      <c r="H60" s="78">
        <v>14.82</v>
      </c>
      <c r="I60">
        <v>91.67</v>
      </c>
      <c r="J60">
        <v>270.93</v>
      </c>
      <c r="K60">
        <v>46.39</v>
      </c>
      <c r="L60">
        <v>4.6500000000000004</v>
      </c>
      <c r="M60">
        <v>7.13</v>
      </c>
      <c r="N60" s="135">
        <v>32</v>
      </c>
      <c r="O60" s="135">
        <v>32</v>
      </c>
      <c r="P60" s="135">
        <v>32</v>
      </c>
      <c r="Q60">
        <v>0</v>
      </c>
      <c r="R60">
        <v>100.56</v>
      </c>
      <c r="S60">
        <v>5.19</v>
      </c>
      <c r="T60">
        <v>117.82</v>
      </c>
      <c r="U60">
        <v>39.270000000000003</v>
      </c>
      <c r="V60">
        <v>39.29</v>
      </c>
      <c r="W60">
        <v>237.92</v>
      </c>
      <c r="X60">
        <v>47.58</v>
      </c>
      <c r="Y60">
        <v>89.96</v>
      </c>
      <c r="Z60">
        <v>44</v>
      </c>
      <c r="AA60">
        <v>95.34</v>
      </c>
      <c r="AB60">
        <v>47.66</v>
      </c>
      <c r="AC60">
        <v>26.37</v>
      </c>
      <c r="AD60">
        <v>72.709999999999994</v>
      </c>
      <c r="AE60">
        <v>72.709999999999994</v>
      </c>
      <c r="AF60">
        <v>5.2</v>
      </c>
      <c r="AG60">
        <f t="shared" si="1"/>
        <v>2.9208400000000001</v>
      </c>
      <c r="AH60">
        <f t="shared" si="2"/>
        <v>2.2791600000000001</v>
      </c>
    </row>
    <row r="61" spans="1:34">
      <c r="A61" t="s">
        <v>103</v>
      </c>
      <c r="B61" s="75">
        <v>198.23</v>
      </c>
      <c r="C61" s="75">
        <v>50.38</v>
      </c>
      <c r="D61" s="135">
        <f t="shared" si="0"/>
        <v>96</v>
      </c>
      <c r="E61" s="75"/>
      <c r="F61" s="78">
        <v>13.8</v>
      </c>
      <c r="G61" s="78">
        <v>13.8</v>
      </c>
      <c r="H61" s="78">
        <v>14.14</v>
      </c>
      <c r="I61">
        <v>100.17</v>
      </c>
      <c r="J61">
        <v>270.93</v>
      </c>
      <c r="K61">
        <v>74.23</v>
      </c>
      <c r="L61">
        <v>4.6500000000000004</v>
      </c>
      <c r="M61">
        <v>7.12</v>
      </c>
      <c r="N61" s="135">
        <v>32</v>
      </c>
      <c r="O61" s="135">
        <v>32</v>
      </c>
      <c r="P61" s="135">
        <v>32</v>
      </c>
      <c r="Q61">
        <v>0</v>
      </c>
      <c r="R61">
        <v>93.37</v>
      </c>
      <c r="S61">
        <v>5.19</v>
      </c>
      <c r="T61">
        <v>117.89</v>
      </c>
      <c r="U61">
        <v>39.299999999999997</v>
      </c>
      <c r="V61">
        <v>39.29</v>
      </c>
      <c r="W61">
        <v>237.92</v>
      </c>
      <c r="X61">
        <v>47.58</v>
      </c>
      <c r="Y61">
        <v>88.97</v>
      </c>
      <c r="Z61">
        <v>41.9</v>
      </c>
      <c r="AA61">
        <v>94</v>
      </c>
      <c r="AB61">
        <v>47</v>
      </c>
      <c r="AC61">
        <v>26.4</v>
      </c>
      <c r="AD61">
        <v>72.77</v>
      </c>
      <c r="AE61">
        <v>72.77</v>
      </c>
      <c r="AF61">
        <v>5.2</v>
      </c>
      <c r="AG61">
        <f t="shared" si="1"/>
        <v>2.9208400000000001</v>
      </c>
      <c r="AH61">
        <f t="shared" si="2"/>
        <v>2.2791600000000001</v>
      </c>
    </row>
    <row r="62" spans="1:34">
      <c r="A62" t="s">
        <v>104</v>
      </c>
      <c r="B62" s="75">
        <v>227.13</v>
      </c>
      <c r="C62" s="75">
        <v>50.38</v>
      </c>
      <c r="D62" s="135">
        <f t="shared" si="0"/>
        <v>96</v>
      </c>
      <c r="E62" s="75"/>
      <c r="F62" s="78">
        <v>13.31</v>
      </c>
      <c r="G62" s="78">
        <v>13.31</v>
      </c>
      <c r="H62" s="78">
        <v>13.64</v>
      </c>
      <c r="I62">
        <v>115.66</v>
      </c>
      <c r="J62">
        <v>270.93</v>
      </c>
      <c r="K62">
        <v>100.91</v>
      </c>
      <c r="L62">
        <v>4.6500000000000004</v>
      </c>
      <c r="M62">
        <v>7.33</v>
      </c>
      <c r="N62" s="135">
        <v>32</v>
      </c>
      <c r="O62" s="135">
        <v>32</v>
      </c>
      <c r="P62" s="135">
        <v>32</v>
      </c>
      <c r="Q62">
        <v>0</v>
      </c>
      <c r="R62">
        <v>85.23</v>
      </c>
      <c r="S62">
        <v>5.19</v>
      </c>
      <c r="T62">
        <v>117.74</v>
      </c>
      <c r="U62">
        <v>39.24</v>
      </c>
      <c r="V62">
        <v>39.25</v>
      </c>
      <c r="W62">
        <v>233.77</v>
      </c>
      <c r="X62">
        <v>46.75</v>
      </c>
      <c r="Y62">
        <v>86.98</v>
      </c>
      <c r="Z62">
        <v>39.64</v>
      </c>
      <c r="AA62">
        <v>88.67</v>
      </c>
      <c r="AB62">
        <v>44.33</v>
      </c>
      <c r="AC62">
        <v>26.54</v>
      </c>
      <c r="AD62">
        <v>72.94</v>
      </c>
      <c r="AE62">
        <v>72.94</v>
      </c>
      <c r="AF62">
        <v>5.2</v>
      </c>
      <c r="AG62">
        <f t="shared" si="1"/>
        <v>2.9208400000000001</v>
      </c>
      <c r="AH62">
        <f t="shared" si="2"/>
        <v>2.2791600000000001</v>
      </c>
    </row>
    <row r="63" spans="1:34">
      <c r="A63" t="s">
        <v>105</v>
      </c>
      <c r="B63" s="75">
        <v>258.17</v>
      </c>
      <c r="C63" s="75">
        <v>74.099999999999994</v>
      </c>
      <c r="D63" s="135">
        <f t="shared" si="0"/>
        <v>96</v>
      </c>
      <c r="E63" s="75"/>
      <c r="F63" s="78">
        <v>12.72</v>
      </c>
      <c r="G63" s="78">
        <v>12.72</v>
      </c>
      <c r="H63" s="78">
        <v>13.04</v>
      </c>
      <c r="I63">
        <v>115.66</v>
      </c>
      <c r="J63">
        <v>270.93</v>
      </c>
      <c r="K63">
        <v>100.91</v>
      </c>
      <c r="L63">
        <v>4.8099999999999996</v>
      </c>
      <c r="M63">
        <v>7.72</v>
      </c>
      <c r="N63" s="135">
        <v>32</v>
      </c>
      <c r="O63" s="135">
        <v>32</v>
      </c>
      <c r="P63" s="135">
        <v>32</v>
      </c>
      <c r="Q63">
        <v>0</v>
      </c>
      <c r="R63">
        <v>85.03</v>
      </c>
      <c r="S63">
        <v>5.33</v>
      </c>
      <c r="T63">
        <v>117.71</v>
      </c>
      <c r="U63">
        <v>39.24</v>
      </c>
      <c r="V63">
        <v>39.229999999999997</v>
      </c>
      <c r="W63">
        <v>229.57</v>
      </c>
      <c r="X63">
        <v>45.91</v>
      </c>
      <c r="Y63">
        <v>82.86</v>
      </c>
      <c r="Z63">
        <v>37.1</v>
      </c>
      <c r="AA63">
        <v>84</v>
      </c>
      <c r="AB63">
        <v>42</v>
      </c>
      <c r="AC63">
        <v>24.99</v>
      </c>
      <c r="AD63">
        <v>72.790000000000006</v>
      </c>
      <c r="AE63">
        <v>72.790000000000006</v>
      </c>
      <c r="AF63">
        <v>6.3</v>
      </c>
      <c r="AG63">
        <f t="shared" si="1"/>
        <v>3.5387099999999996</v>
      </c>
      <c r="AH63">
        <f t="shared" si="2"/>
        <v>2.7612900000000002</v>
      </c>
    </row>
    <row r="64" spans="1:34">
      <c r="A64" t="s">
        <v>106</v>
      </c>
      <c r="B64" s="75">
        <v>258.17</v>
      </c>
      <c r="C64" s="75">
        <v>86.89</v>
      </c>
      <c r="D64" s="135">
        <f t="shared" si="0"/>
        <v>96</v>
      </c>
      <c r="E64" s="75"/>
      <c r="F64" s="78">
        <v>11.97</v>
      </c>
      <c r="G64" s="78">
        <v>11.97</v>
      </c>
      <c r="H64" s="78">
        <v>12.27</v>
      </c>
      <c r="I64">
        <v>115.66</v>
      </c>
      <c r="J64">
        <v>270.93</v>
      </c>
      <c r="K64">
        <v>100.91</v>
      </c>
      <c r="L64">
        <v>4.8099999999999996</v>
      </c>
      <c r="M64">
        <v>17.13</v>
      </c>
      <c r="N64" s="135">
        <v>32</v>
      </c>
      <c r="O64" s="135">
        <v>32</v>
      </c>
      <c r="P64" s="135">
        <v>32</v>
      </c>
      <c r="Q64">
        <v>0</v>
      </c>
      <c r="R64">
        <v>75.83</v>
      </c>
      <c r="S64">
        <v>5.33</v>
      </c>
      <c r="T64">
        <v>117.82</v>
      </c>
      <c r="U64">
        <v>39.270000000000003</v>
      </c>
      <c r="V64">
        <v>39.29</v>
      </c>
      <c r="W64">
        <v>223.37</v>
      </c>
      <c r="X64">
        <v>44.67</v>
      </c>
      <c r="Y64">
        <v>78.11</v>
      </c>
      <c r="Z64">
        <v>34.299999999999997</v>
      </c>
      <c r="AA64">
        <v>78.67</v>
      </c>
      <c r="AB64">
        <v>39.33</v>
      </c>
      <c r="AC64">
        <v>24.46</v>
      </c>
      <c r="AD64">
        <v>72.77</v>
      </c>
      <c r="AE64">
        <v>72.77</v>
      </c>
      <c r="AF64">
        <v>6.45</v>
      </c>
      <c r="AG64">
        <f t="shared" si="1"/>
        <v>3.6229649999999998</v>
      </c>
      <c r="AH64">
        <f t="shared" si="2"/>
        <v>2.8270350000000004</v>
      </c>
    </row>
    <row r="65" spans="1:34">
      <c r="A65" t="s">
        <v>107</v>
      </c>
      <c r="B65" s="75">
        <v>258.17</v>
      </c>
      <c r="C65" s="75">
        <v>86.89</v>
      </c>
      <c r="D65" s="135">
        <f t="shared" si="0"/>
        <v>96</v>
      </c>
      <c r="E65" s="75"/>
      <c r="F65" s="78">
        <v>11.35</v>
      </c>
      <c r="G65" s="78">
        <v>11.35</v>
      </c>
      <c r="H65" s="78">
        <v>11.64</v>
      </c>
      <c r="I65">
        <v>115.66</v>
      </c>
      <c r="J65">
        <v>270.93</v>
      </c>
      <c r="K65">
        <v>100.91</v>
      </c>
      <c r="L65">
        <v>4.8099999999999996</v>
      </c>
      <c r="M65">
        <v>18.14</v>
      </c>
      <c r="N65" s="135">
        <v>32</v>
      </c>
      <c r="O65" s="135">
        <v>32</v>
      </c>
      <c r="P65" s="135">
        <v>32</v>
      </c>
      <c r="Q65">
        <v>0</v>
      </c>
      <c r="R65">
        <v>66.69</v>
      </c>
      <c r="S65">
        <v>5.33</v>
      </c>
      <c r="T65">
        <v>117.82</v>
      </c>
      <c r="U65">
        <v>39.270000000000003</v>
      </c>
      <c r="V65">
        <v>39.29</v>
      </c>
      <c r="W65">
        <v>210.89</v>
      </c>
      <c r="X65">
        <v>42.18</v>
      </c>
      <c r="Y65">
        <v>73.7</v>
      </c>
      <c r="Z65">
        <v>34.64</v>
      </c>
      <c r="AA65">
        <v>66.67</v>
      </c>
      <c r="AB65">
        <v>33.33</v>
      </c>
      <c r="AC65">
        <v>24.29</v>
      </c>
      <c r="AD65">
        <v>72.95</v>
      </c>
      <c r="AE65">
        <v>72.95</v>
      </c>
      <c r="AF65">
        <v>6.45</v>
      </c>
      <c r="AG65">
        <f t="shared" si="1"/>
        <v>3.6229649999999998</v>
      </c>
      <c r="AH65">
        <f t="shared" si="2"/>
        <v>2.8270350000000004</v>
      </c>
    </row>
    <row r="66" spans="1:34">
      <c r="A66" t="s">
        <v>108</v>
      </c>
      <c r="B66" s="75">
        <v>258.17</v>
      </c>
      <c r="C66" s="75">
        <v>86.89</v>
      </c>
      <c r="D66" s="135">
        <f t="shared" si="0"/>
        <v>96</v>
      </c>
      <c r="E66" s="75"/>
      <c r="F66" s="78">
        <v>10.54</v>
      </c>
      <c r="G66" s="78">
        <v>10.54</v>
      </c>
      <c r="H66" s="78">
        <v>10.8</v>
      </c>
      <c r="I66">
        <v>115.66</v>
      </c>
      <c r="J66">
        <v>270.93</v>
      </c>
      <c r="K66">
        <v>100.91</v>
      </c>
      <c r="L66">
        <v>4.8099999999999996</v>
      </c>
      <c r="M66">
        <v>19.28</v>
      </c>
      <c r="N66" s="135">
        <v>32</v>
      </c>
      <c r="O66" s="135">
        <v>32</v>
      </c>
      <c r="P66" s="135">
        <v>32</v>
      </c>
      <c r="Q66">
        <v>0</v>
      </c>
      <c r="R66">
        <v>58.64</v>
      </c>
      <c r="S66">
        <v>5.33</v>
      </c>
      <c r="T66">
        <v>117.89</v>
      </c>
      <c r="U66">
        <v>39.299999999999997</v>
      </c>
      <c r="V66">
        <v>39.29</v>
      </c>
      <c r="W66">
        <v>196.98</v>
      </c>
      <c r="X66">
        <v>39.39</v>
      </c>
      <c r="Y66">
        <v>67.98</v>
      </c>
      <c r="Z66">
        <v>33.11</v>
      </c>
      <c r="AA66">
        <v>62</v>
      </c>
      <c r="AB66">
        <v>31</v>
      </c>
      <c r="AC66">
        <v>24.5</v>
      </c>
      <c r="AD66">
        <v>72.98</v>
      </c>
      <c r="AE66">
        <v>72.98</v>
      </c>
      <c r="AF66">
        <v>6.45</v>
      </c>
      <c r="AG66">
        <f t="shared" si="1"/>
        <v>3.6229649999999998</v>
      </c>
      <c r="AH66">
        <f t="shared" si="2"/>
        <v>2.8270350000000004</v>
      </c>
    </row>
    <row r="67" spans="1:34">
      <c r="A67" t="s">
        <v>109</v>
      </c>
      <c r="B67" s="75">
        <v>258.17</v>
      </c>
      <c r="C67" s="75">
        <v>86.89</v>
      </c>
      <c r="D67" s="135">
        <f t="shared" si="0"/>
        <v>96</v>
      </c>
      <c r="E67" s="75"/>
      <c r="F67" s="78">
        <v>9.52</v>
      </c>
      <c r="G67" s="78">
        <v>9.52</v>
      </c>
      <c r="H67" s="78">
        <v>9.76</v>
      </c>
      <c r="I67">
        <v>115.66</v>
      </c>
      <c r="J67">
        <v>270.93</v>
      </c>
      <c r="K67">
        <v>100.91</v>
      </c>
      <c r="L67">
        <v>4.96</v>
      </c>
      <c r="M67">
        <v>19.920000000000002</v>
      </c>
      <c r="N67" s="135">
        <v>32</v>
      </c>
      <c r="O67" s="135">
        <v>32</v>
      </c>
      <c r="P67" s="135">
        <v>32</v>
      </c>
      <c r="Q67">
        <v>0</v>
      </c>
      <c r="R67">
        <v>52.44</v>
      </c>
      <c r="S67">
        <v>5.56</v>
      </c>
      <c r="T67">
        <v>117.74</v>
      </c>
      <c r="U67">
        <v>39.24</v>
      </c>
      <c r="V67">
        <v>39.25</v>
      </c>
      <c r="W67">
        <v>167.99</v>
      </c>
      <c r="X67">
        <v>33.6</v>
      </c>
      <c r="Y67">
        <v>62.23</v>
      </c>
      <c r="Z67">
        <v>31.13</v>
      </c>
      <c r="AA67">
        <v>57.34</v>
      </c>
      <c r="AB67">
        <v>28.66</v>
      </c>
      <c r="AC67">
        <v>24.32</v>
      </c>
      <c r="AD67">
        <v>72.8</v>
      </c>
      <c r="AE67">
        <v>72.8</v>
      </c>
      <c r="AF67">
        <v>6.45</v>
      </c>
      <c r="AG67">
        <f t="shared" si="1"/>
        <v>3.6229649999999998</v>
      </c>
      <c r="AH67">
        <f t="shared" si="2"/>
        <v>2.8270350000000004</v>
      </c>
    </row>
    <row r="68" spans="1:34">
      <c r="A68" t="s">
        <v>110</v>
      </c>
      <c r="B68" s="75">
        <v>258.17</v>
      </c>
      <c r="C68" s="75">
        <v>86.89</v>
      </c>
      <c r="D68" s="135">
        <f t="shared" ref="D68:D98" si="3">N68+O68+P68</f>
        <v>96</v>
      </c>
      <c r="E68" s="75"/>
      <c r="F68" s="78">
        <v>8.84</v>
      </c>
      <c r="G68" s="78">
        <v>8.84</v>
      </c>
      <c r="H68" s="78">
        <v>9.06</v>
      </c>
      <c r="I68">
        <v>115.66</v>
      </c>
      <c r="J68">
        <v>270.93</v>
      </c>
      <c r="K68">
        <v>100.91</v>
      </c>
      <c r="L68">
        <v>4.96</v>
      </c>
      <c r="M68">
        <v>19.78</v>
      </c>
      <c r="N68" s="135">
        <v>32</v>
      </c>
      <c r="O68" s="135">
        <v>32</v>
      </c>
      <c r="P68" s="135">
        <v>32</v>
      </c>
      <c r="Q68">
        <v>0</v>
      </c>
      <c r="R68">
        <v>47.3</v>
      </c>
      <c r="S68">
        <v>5.56</v>
      </c>
      <c r="T68">
        <v>117.71</v>
      </c>
      <c r="U68">
        <v>39.24</v>
      </c>
      <c r="V68">
        <v>39.229999999999997</v>
      </c>
      <c r="W68">
        <v>152.63</v>
      </c>
      <c r="X68">
        <v>30.53</v>
      </c>
      <c r="Y68">
        <v>56.45</v>
      </c>
      <c r="Z68">
        <v>28.73</v>
      </c>
      <c r="AA68">
        <v>49.34</v>
      </c>
      <c r="AB68">
        <v>24.66</v>
      </c>
      <c r="AC68">
        <v>24.59</v>
      </c>
      <c r="AD68">
        <v>72.8</v>
      </c>
      <c r="AE68">
        <v>72.8</v>
      </c>
      <c r="AF68">
        <v>6.45</v>
      </c>
      <c r="AG68">
        <f t="shared" ref="AG68:AG98" si="4">AF68*$AG$2</f>
        <v>3.6229649999999998</v>
      </c>
      <c r="AH68">
        <f t="shared" ref="AH68:AH98" si="5">AF68*$AH$2</f>
        <v>2.8270350000000004</v>
      </c>
    </row>
    <row r="69" spans="1:34">
      <c r="A69" t="s">
        <v>111</v>
      </c>
      <c r="B69" s="75">
        <v>258.17</v>
      </c>
      <c r="C69" s="75">
        <v>86.89</v>
      </c>
      <c r="D69" s="135">
        <f t="shared" si="3"/>
        <v>96</v>
      </c>
      <c r="E69" s="75"/>
      <c r="F69" s="78">
        <v>7.69</v>
      </c>
      <c r="G69" s="78">
        <v>7.69</v>
      </c>
      <c r="H69" s="78">
        <v>7.88</v>
      </c>
      <c r="I69">
        <v>115.66</v>
      </c>
      <c r="J69">
        <v>270.93</v>
      </c>
      <c r="K69">
        <v>100.91</v>
      </c>
      <c r="L69">
        <v>5.12</v>
      </c>
      <c r="M69">
        <v>19.64</v>
      </c>
      <c r="N69" s="135">
        <v>32</v>
      </c>
      <c r="O69" s="135">
        <v>32</v>
      </c>
      <c r="P69" s="135">
        <v>32</v>
      </c>
      <c r="Q69">
        <v>0</v>
      </c>
      <c r="R69">
        <v>40.28</v>
      </c>
      <c r="S69">
        <v>6.02</v>
      </c>
      <c r="T69">
        <v>117.78</v>
      </c>
      <c r="U69">
        <v>39.26</v>
      </c>
      <c r="V69">
        <v>39.26</v>
      </c>
      <c r="W69">
        <v>138.08000000000001</v>
      </c>
      <c r="X69">
        <v>27.61</v>
      </c>
      <c r="Y69">
        <v>50.09</v>
      </c>
      <c r="Z69">
        <v>25.27</v>
      </c>
      <c r="AA69">
        <v>42</v>
      </c>
      <c r="AB69">
        <v>21</v>
      </c>
      <c r="AC69">
        <v>24.54</v>
      </c>
      <c r="AD69">
        <v>72.89</v>
      </c>
      <c r="AE69">
        <v>72.89</v>
      </c>
      <c r="AF69">
        <v>6.45</v>
      </c>
      <c r="AG69">
        <f t="shared" si="4"/>
        <v>3.6229649999999998</v>
      </c>
      <c r="AH69">
        <f t="shared" si="5"/>
        <v>2.8270350000000004</v>
      </c>
    </row>
    <row r="70" spans="1:34">
      <c r="A70" t="s">
        <v>112</v>
      </c>
      <c r="B70" s="75">
        <v>258.17</v>
      </c>
      <c r="C70" s="75">
        <v>86.89</v>
      </c>
      <c r="D70" s="135">
        <f t="shared" si="3"/>
        <v>96</v>
      </c>
      <c r="E70" s="75"/>
      <c r="F70" s="78">
        <v>6.63</v>
      </c>
      <c r="G70" s="78">
        <v>6.63</v>
      </c>
      <c r="H70" s="78">
        <v>6.79</v>
      </c>
      <c r="I70">
        <v>115.66</v>
      </c>
      <c r="J70">
        <v>270.93</v>
      </c>
      <c r="K70">
        <v>100.91</v>
      </c>
      <c r="L70">
        <v>5.12</v>
      </c>
      <c r="M70">
        <v>19.5</v>
      </c>
      <c r="N70" s="135">
        <v>32</v>
      </c>
      <c r="O70" s="135">
        <v>32</v>
      </c>
      <c r="P70" s="135">
        <v>32</v>
      </c>
      <c r="Q70">
        <v>0</v>
      </c>
      <c r="R70">
        <v>32.82</v>
      </c>
      <c r="S70">
        <v>6.02</v>
      </c>
      <c r="T70">
        <v>117.78</v>
      </c>
      <c r="U70">
        <v>39.26</v>
      </c>
      <c r="V70">
        <v>39.26</v>
      </c>
      <c r="W70">
        <v>117.48</v>
      </c>
      <c r="X70">
        <v>23.49</v>
      </c>
      <c r="Y70">
        <v>43.23</v>
      </c>
      <c r="Z70">
        <v>21.74</v>
      </c>
      <c r="AA70">
        <v>34.67</v>
      </c>
      <c r="AB70">
        <v>17.329999999999998</v>
      </c>
      <c r="AC70">
        <v>24.82</v>
      </c>
      <c r="AD70">
        <v>72.86</v>
      </c>
      <c r="AE70">
        <v>72.86</v>
      </c>
      <c r="AF70">
        <v>6.45</v>
      </c>
      <c r="AG70">
        <f t="shared" si="4"/>
        <v>3.6229649999999998</v>
      </c>
      <c r="AH70">
        <f t="shared" si="5"/>
        <v>2.8270350000000004</v>
      </c>
    </row>
    <row r="71" spans="1:34">
      <c r="A71" t="s">
        <v>113</v>
      </c>
      <c r="B71" s="75">
        <v>258.17</v>
      </c>
      <c r="C71" s="75">
        <v>86.89</v>
      </c>
      <c r="D71" s="135">
        <f t="shared" si="3"/>
        <v>91</v>
      </c>
      <c r="E71" s="75"/>
      <c r="F71" s="78">
        <v>5.58</v>
      </c>
      <c r="G71" s="78">
        <v>5.58</v>
      </c>
      <c r="H71" s="78">
        <v>5.71</v>
      </c>
      <c r="I71">
        <v>115.66</v>
      </c>
      <c r="J71">
        <v>270.93</v>
      </c>
      <c r="K71">
        <v>100.91</v>
      </c>
      <c r="L71">
        <v>5.27</v>
      </c>
      <c r="M71">
        <v>17.2</v>
      </c>
      <c r="N71" s="135">
        <v>33</v>
      </c>
      <c r="O71" s="135">
        <v>25</v>
      </c>
      <c r="P71" s="135">
        <v>33</v>
      </c>
      <c r="Q71">
        <v>0</v>
      </c>
      <c r="R71">
        <v>26</v>
      </c>
      <c r="S71">
        <v>6.3</v>
      </c>
      <c r="T71">
        <v>117.82</v>
      </c>
      <c r="U71">
        <v>39.270000000000003</v>
      </c>
      <c r="V71">
        <v>39.29</v>
      </c>
      <c r="W71">
        <v>101.08</v>
      </c>
      <c r="X71">
        <v>20.21</v>
      </c>
      <c r="Y71">
        <v>36.06</v>
      </c>
      <c r="Z71">
        <v>19.54</v>
      </c>
      <c r="AA71">
        <v>27.33</v>
      </c>
      <c r="AB71">
        <v>13.67</v>
      </c>
      <c r="AC71">
        <v>24.64</v>
      </c>
      <c r="AD71">
        <v>72.7</v>
      </c>
      <c r="AE71">
        <v>72.7</v>
      </c>
      <c r="AF71">
        <v>6.45</v>
      </c>
      <c r="AG71">
        <f t="shared" si="4"/>
        <v>3.6229649999999998</v>
      </c>
      <c r="AH71">
        <f t="shared" si="5"/>
        <v>2.8270350000000004</v>
      </c>
    </row>
    <row r="72" spans="1:34">
      <c r="A72" t="s">
        <v>114</v>
      </c>
      <c r="B72" s="75">
        <v>258.17</v>
      </c>
      <c r="C72" s="75">
        <v>86.89</v>
      </c>
      <c r="D72" s="135">
        <f t="shared" si="3"/>
        <v>81</v>
      </c>
      <c r="E72" s="75"/>
      <c r="F72" s="78">
        <v>4.51</v>
      </c>
      <c r="G72" s="78">
        <v>4.51</v>
      </c>
      <c r="H72" s="78">
        <v>4.63</v>
      </c>
      <c r="I72">
        <v>115.66</v>
      </c>
      <c r="J72">
        <v>270.93</v>
      </c>
      <c r="K72">
        <v>100.91</v>
      </c>
      <c r="L72">
        <v>5.27</v>
      </c>
      <c r="M72">
        <v>16.84</v>
      </c>
      <c r="N72" s="135">
        <v>33</v>
      </c>
      <c r="O72" s="135">
        <v>15</v>
      </c>
      <c r="P72" s="135">
        <v>33</v>
      </c>
      <c r="Q72">
        <v>0</v>
      </c>
      <c r="R72">
        <v>20.07</v>
      </c>
      <c r="S72">
        <v>6.3</v>
      </c>
      <c r="T72">
        <v>117.89</v>
      </c>
      <c r="U72">
        <v>39.299999999999997</v>
      </c>
      <c r="V72">
        <v>39.29</v>
      </c>
      <c r="W72">
        <v>82.3</v>
      </c>
      <c r="X72">
        <v>16.46</v>
      </c>
      <c r="Y72">
        <v>29.2</v>
      </c>
      <c r="Z72">
        <v>16.02</v>
      </c>
      <c r="AA72">
        <v>23.33</v>
      </c>
      <c r="AB72">
        <v>11.67</v>
      </c>
      <c r="AC72">
        <v>24.92</v>
      </c>
      <c r="AD72">
        <v>72.680000000000007</v>
      </c>
      <c r="AE72">
        <v>72.680000000000007</v>
      </c>
      <c r="AF72">
        <v>6.45</v>
      </c>
      <c r="AG72">
        <f t="shared" si="4"/>
        <v>3.6229649999999998</v>
      </c>
      <c r="AH72">
        <f t="shared" si="5"/>
        <v>2.8270350000000004</v>
      </c>
    </row>
    <row r="73" spans="1:34">
      <c r="A73" t="s">
        <v>115</v>
      </c>
      <c r="B73" s="75">
        <v>258.17</v>
      </c>
      <c r="C73" s="75">
        <v>86.89</v>
      </c>
      <c r="D73" s="135">
        <f t="shared" si="3"/>
        <v>53.120000000000005</v>
      </c>
      <c r="E73" s="75"/>
      <c r="F73" s="78">
        <v>3.5</v>
      </c>
      <c r="G73" s="78">
        <v>3.5</v>
      </c>
      <c r="H73" s="78">
        <v>3.59</v>
      </c>
      <c r="I73">
        <v>115.66</v>
      </c>
      <c r="J73">
        <v>270.93</v>
      </c>
      <c r="K73">
        <v>100.91</v>
      </c>
      <c r="L73">
        <v>5.27</v>
      </c>
      <c r="M73">
        <v>16.29</v>
      </c>
      <c r="N73" s="135">
        <v>23.89</v>
      </c>
      <c r="O73" s="135">
        <v>8.74</v>
      </c>
      <c r="P73" s="135">
        <v>20.49</v>
      </c>
      <c r="Q73">
        <v>0</v>
      </c>
      <c r="R73">
        <v>14.96</v>
      </c>
      <c r="S73">
        <v>6.3</v>
      </c>
      <c r="T73">
        <v>117.74</v>
      </c>
      <c r="U73">
        <v>39.24</v>
      </c>
      <c r="V73">
        <v>39.25</v>
      </c>
      <c r="W73">
        <v>63.62</v>
      </c>
      <c r="X73">
        <v>12.72</v>
      </c>
      <c r="Y73">
        <v>22.26</v>
      </c>
      <c r="Z73">
        <v>12.52</v>
      </c>
      <c r="AA73">
        <v>19.329999999999998</v>
      </c>
      <c r="AB73">
        <v>9.67</v>
      </c>
      <c r="AC73">
        <v>25</v>
      </c>
      <c r="AD73">
        <v>72.72</v>
      </c>
      <c r="AE73">
        <v>72.72</v>
      </c>
      <c r="AF73">
        <v>6.45</v>
      </c>
      <c r="AG73">
        <f t="shared" si="4"/>
        <v>3.6229649999999998</v>
      </c>
      <c r="AH73">
        <f t="shared" si="5"/>
        <v>2.8270350000000004</v>
      </c>
    </row>
    <row r="74" spans="1:34">
      <c r="A74" t="s">
        <v>116</v>
      </c>
      <c r="B74" s="75">
        <v>258.17</v>
      </c>
      <c r="C74" s="75">
        <v>86.89</v>
      </c>
      <c r="D74" s="135">
        <f t="shared" si="3"/>
        <v>29.02</v>
      </c>
      <c r="E74" s="75"/>
      <c r="F74" s="78">
        <v>2.58</v>
      </c>
      <c r="G74" s="78">
        <v>2.58</v>
      </c>
      <c r="H74" s="78">
        <v>2.64</v>
      </c>
      <c r="I74">
        <v>115.66</v>
      </c>
      <c r="J74">
        <v>270.93</v>
      </c>
      <c r="K74">
        <v>100.91</v>
      </c>
      <c r="L74">
        <v>5.27</v>
      </c>
      <c r="M74">
        <v>15.4</v>
      </c>
      <c r="N74" s="135">
        <v>14.59</v>
      </c>
      <c r="O74" s="135">
        <v>2.7</v>
      </c>
      <c r="P74" s="135">
        <v>11.73</v>
      </c>
      <c r="Q74">
        <v>0</v>
      </c>
      <c r="R74">
        <v>10.38</v>
      </c>
      <c r="S74">
        <v>6.3</v>
      </c>
      <c r="T74">
        <v>117.71</v>
      </c>
      <c r="U74">
        <v>39.24</v>
      </c>
      <c r="V74">
        <v>39.229999999999997</v>
      </c>
      <c r="W74">
        <v>44.5</v>
      </c>
      <c r="X74">
        <v>8.9</v>
      </c>
      <c r="Y74">
        <v>15.66</v>
      </c>
      <c r="Z74">
        <v>9.27</v>
      </c>
      <c r="AA74">
        <v>14.67</v>
      </c>
      <c r="AB74">
        <v>7.33</v>
      </c>
      <c r="AC74">
        <v>24.72</v>
      </c>
      <c r="AD74">
        <v>72.7</v>
      </c>
      <c r="AE74">
        <v>72.7</v>
      </c>
      <c r="AF74">
        <v>6.45</v>
      </c>
      <c r="AG74">
        <f t="shared" si="4"/>
        <v>3.6229649999999998</v>
      </c>
      <c r="AH74">
        <f t="shared" si="5"/>
        <v>2.8270350000000004</v>
      </c>
    </row>
    <row r="75" spans="1:34">
      <c r="A75" t="s">
        <v>117</v>
      </c>
      <c r="B75" s="75">
        <v>258.17</v>
      </c>
      <c r="C75" s="75">
        <v>86.89</v>
      </c>
      <c r="D75" s="135">
        <f t="shared" si="3"/>
        <v>0</v>
      </c>
      <c r="E75" s="75"/>
      <c r="F75" s="78">
        <v>1.73</v>
      </c>
      <c r="G75" s="78">
        <v>1.73</v>
      </c>
      <c r="H75" s="78">
        <v>1.78</v>
      </c>
      <c r="I75">
        <v>115.66</v>
      </c>
      <c r="J75">
        <v>270.93</v>
      </c>
      <c r="K75">
        <v>100.91</v>
      </c>
      <c r="L75">
        <v>5.27</v>
      </c>
      <c r="M75">
        <v>14.5</v>
      </c>
      <c r="N75" s="135">
        <v>0</v>
      </c>
      <c r="O75" s="135">
        <v>0</v>
      </c>
      <c r="P75" s="135">
        <v>0</v>
      </c>
      <c r="Q75">
        <v>0</v>
      </c>
      <c r="R75">
        <v>6.14</v>
      </c>
      <c r="S75">
        <v>6.58</v>
      </c>
      <c r="T75">
        <v>117.82</v>
      </c>
      <c r="U75">
        <v>39.270000000000003</v>
      </c>
      <c r="V75">
        <v>39.29</v>
      </c>
      <c r="W75">
        <v>28.02</v>
      </c>
      <c r="X75">
        <v>5.6</v>
      </c>
      <c r="Y75">
        <v>10.050000000000001</v>
      </c>
      <c r="Z75">
        <v>6.57</v>
      </c>
      <c r="AA75">
        <v>10</v>
      </c>
      <c r="AB75">
        <v>5</v>
      </c>
      <c r="AC75">
        <v>24.42</v>
      </c>
      <c r="AD75">
        <v>72.900000000000006</v>
      </c>
      <c r="AE75">
        <v>72.900000000000006</v>
      </c>
      <c r="AF75">
        <v>6.45</v>
      </c>
      <c r="AG75">
        <f t="shared" si="4"/>
        <v>3.6229649999999998</v>
      </c>
      <c r="AH75">
        <f t="shared" si="5"/>
        <v>2.8270350000000004</v>
      </c>
    </row>
    <row r="76" spans="1:34">
      <c r="A76" t="s">
        <v>118</v>
      </c>
      <c r="B76" s="75">
        <v>258.17</v>
      </c>
      <c r="C76" s="75">
        <v>86.89</v>
      </c>
      <c r="D76" s="135">
        <f t="shared" si="3"/>
        <v>0</v>
      </c>
      <c r="E76" s="75"/>
      <c r="F76" s="78">
        <v>1.21</v>
      </c>
      <c r="G76" s="78">
        <v>1.21</v>
      </c>
      <c r="H76" s="78">
        <v>1.25</v>
      </c>
      <c r="I76">
        <v>115.66</v>
      </c>
      <c r="J76">
        <v>270.93</v>
      </c>
      <c r="K76">
        <v>100.91</v>
      </c>
      <c r="L76">
        <v>5.27</v>
      </c>
      <c r="M76">
        <v>12.7</v>
      </c>
      <c r="N76" s="135">
        <v>0</v>
      </c>
      <c r="O76" s="135">
        <v>0</v>
      </c>
      <c r="P76" s="135">
        <v>0</v>
      </c>
      <c r="Q76">
        <v>0</v>
      </c>
      <c r="R76">
        <v>3.23</v>
      </c>
      <c r="S76">
        <v>6.58</v>
      </c>
      <c r="T76">
        <v>117.82</v>
      </c>
      <c r="U76">
        <v>39.270000000000003</v>
      </c>
      <c r="V76">
        <v>39.29</v>
      </c>
      <c r="W76">
        <v>21.54</v>
      </c>
      <c r="X76">
        <v>4.3099999999999996</v>
      </c>
      <c r="Y76">
        <v>5.8</v>
      </c>
      <c r="Z76">
        <v>4.47</v>
      </c>
      <c r="AA76">
        <v>11.33</v>
      </c>
      <c r="AB76">
        <v>5.67</v>
      </c>
      <c r="AC76">
        <v>24.07</v>
      </c>
      <c r="AD76">
        <v>72.98</v>
      </c>
      <c r="AE76">
        <v>72.98</v>
      </c>
      <c r="AF76">
        <v>6.45</v>
      </c>
      <c r="AG76">
        <f t="shared" si="4"/>
        <v>3.6229649999999998</v>
      </c>
      <c r="AH76">
        <f t="shared" si="5"/>
        <v>2.8270350000000004</v>
      </c>
    </row>
    <row r="77" spans="1:34">
      <c r="A77" t="s">
        <v>119</v>
      </c>
      <c r="B77" s="75">
        <v>258.17</v>
      </c>
      <c r="C77" s="75">
        <v>86.89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115.66</v>
      </c>
      <c r="J77">
        <v>270.93</v>
      </c>
      <c r="K77">
        <v>100.91</v>
      </c>
      <c r="L77">
        <v>5.27</v>
      </c>
      <c r="M77">
        <v>8.33</v>
      </c>
      <c r="N77" s="135">
        <v>0</v>
      </c>
      <c r="O77" s="135">
        <v>0</v>
      </c>
      <c r="P77" s="135">
        <v>0</v>
      </c>
      <c r="Q77">
        <v>0</v>
      </c>
      <c r="R77">
        <v>1.52</v>
      </c>
      <c r="S77">
        <v>6.58</v>
      </c>
      <c r="T77">
        <v>117.89</v>
      </c>
      <c r="U77">
        <v>39.299999999999997</v>
      </c>
      <c r="V77">
        <v>39.29</v>
      </c>
      <c r="W77">
        <v>13.79</v>
      </c>
      <c r="X77">
        <v>2.76</v>
      </c>
      <c r="Y77">
        <v>2.89</v>
      </c>
      <c r="Z77">
        <v>2.35</v>
      </c>
      <c r="AA77">
        <v>5.33</v>
      </c>
      <c r="AB77">
        <v>2.67</v>
      </c>
      <c r="AC77">
        <v>24.21</v>
      </c>
      <c r="AD77">
        <v>72.819999999999993</v>
      </c>
      <c r="AE77">
        <v>72.819999999999993</v>
      </c>
      <c r="AF77">
        <v>6.45</v>
      </c>
      <c r="AG77">
        <f t="shared" si="4"/>
        <v>3.6229649999999998</v>
      </c>
      <c r="AH77">
        <f t="shared" si="5"/>
        <v>2.8270350000000004</v>
      </c>
    </row>
    <row r="78" spans="1:34">
      <c r="A78" t="s">
        <v>120</v>
      </c>
      <c r="B78" s="75">
        <v>258.17</v>
      </c>
      <c r="C78" s="75">
        <v>86.89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115.66</v>
      </c>
      <c r="J78">
        <v>270.93</v>
      </c>
      <c r="K78">
        <v>100.91</v>
      </c>
      <c r="L78">
        <v>5.27</v>
      </c>
      <c r="M78">
        <v>8.11</v>
      </c>
      <c r="N78" s="135">
        <v>0</v>
      </c>
      <c r="O78" s="135">
        <v>0</v>
      </c>
      <c r="P78" s="135">
        <v>0</v>
      </c>
      <c r="Q78">
        <v>0</v>
      </c>
      <c r="R78">
        <v>0.48</v>
      </c>
      <c r="S78">
        <v>6.58</v>
      </c>
      <c r="T78">
        <v>117.74</v>
      </c>
      <c r="U78">
        <v>39.24</v>
      </c>
      <c r="V78">
        <v>39.25</v>
      </c>
      <c r="W78">
        <v>7.75</v>
      </c>
      <c r="X78">
        <v>1.55</v>
      </c>
      <c r="Y78">
        <v>0.89</v>
      </c>
      <c r="Z78">
        <v>0.78</v>
      </c>
      <c r="AA78">
        <v>3.33</v>
      </c>
      <c r="AB78">
        <v>1.67</v>
      </c>
      <c r="AC78">
        <v>24.3</v>
      </c>
      <c r="AD78">
        <v>72.97</v>
      </c>
      <c r="AE78">
        <v>72.97</v>
      </c>
      <c r="AF78">
        <v>6.45</v>
      </c>
      <c r="AG78">
        <f t="shared" si="4"/>
        <v>3.6229649999999998</v>
      </c>
      <c r="AH78">
        <f t="shared" si="5"/>
        <v>2.8270350000000004</v>
      </c>
    </row>
    <row r="79" spans="1:34">
      <c r="A79" t="s">
        <v>121</v>
      </c>
      <c r="B79" s="75">
        <v>258.17</v>
      </c>
      <c r="C79" s="75">
        <v>86.89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115.66</v>
      </c>
      <c r="J79">
        <v>270.93</v>
      </c>
      <c r="K79">
        <v>100.91</v>
      </c>
      <c r="L79">
        <v>5.27</v>
      </c>
      <c r="M79">
        <v>7.93</v>
      </c>
      <c r="N79" s="135">
        <v>0</v>
      </c>
      <c r="O79" s="135">
        <v>0</v>
      </c>
      <c r="P79" s="135">
        <v>0</v>
      </c>
      <c r="Q79">
        <v>0</v>
      </c>
      <c r="R79">
        <v>0</v>
      </c>
      <c r="S79">
        <v>6.76</v>
      </c>
      <c r="T79">
        <v>117.71</v>
      </c>
      <c r="U79">
        <v>39.24</v>
      </c>
      <c r="V79">
        <v>39.229999999999997</v>
      </c>
      <c r="W79">
        <v>3.44</v>
      </c>
      <c r="X79">
        <v>0.69</v>
      </c>
      <c r="Y79">
        <v>0.03</v>
      </c>
      <c r="Z79">
        <v>0.03</v>
      </c>
      <c r="AA79">
        <v>1.33</v>
      </c>
      <c r="AB79">
        <v>0.67</v>
      </c>
      <c r="AC79">
        <v>23.8</v>
      </c>
      <c r="AD79">
        <v>72.94</v>
      </c>
      <c r="AE79">
        <v>72.94</v>
      </c>
      <c r="AF79">
        <v>6.45</v>
      </c>
      <c r="AG79">
        <f t="shared" si="4"/>
        <v>3.6229649999999998</v>
      </c>
      <c r="AH79">
        <f t="shared" si="5"/>
        <v>2.8270350000000004</v>
      </c>
    </row>
    <row r="80" spans="1:34">
      <c r="A80" t="s">
        <v>122</v>
      </c>
      <c r="B80" s="75">
        <v>258.17</v>
      </c>
      <c r="C80" s="75">
        <v>86.89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115.66</v>
      </c>
      <c r="J80">
        <v>270.93</v>
      </c>
      <c r="K80">
        <v>100.91</v>
      </c>
      <c r="L80">
        <v>5.27</v>
      </c>
      <c r="M80">
        <v>7.73</v>
      </c>
      <c r="N80" s="135">
        <v>0</v>
      </c>
      <c r="O80" s="135">
        <v>0</v>
      </c>
      <c r="P80" s="135">
        <v>0</v>
      </c>
      <c r="Q80">
        <v>0</v>
      </c>
      <c r="R80">
        <v>0</v>
      </c>
      <c r="S80">
        <v>6.76</v>
      </c>
      <c r="T80">
        <v>117.82</v>
      </c>
      <c r="U80">
        <v>39.270000000000003</v>
      </c>
      <c r="V80">
        <v>39.29</v>
      </c>
      <c r="W80">
        <v>0.87</v>
      </c>
      <c r="X80">
        <v>0.17</v>
      </c>
      <c r="Y80">
        <v>0</v>
      </c>
      <c r="Z80">
        <v>0</v>
      </c>
      <c r="AA80">
        <v>0.02</v>
      </c>
      <c r="AB80">
        <v>0.01</v>
      </c>
      <c r="AC80">
        <v>23.59</v>
      </c>
      <c r="AD80">
        <v>72.8</v>
      </c>
      <c r="AE80">
        <v>72.8</v>
      </c>
      <c r="AF80">
        <v>6.45</v>
      </c>
      <c r="AG80">
        <f t="shared" si="4"/>
        <v>3.6229649999999998</v>
      </c>
      <c r="AH80">
        <f t="shared" si="5"/>
        <v>2.8270350000000004</v>
      </c>
    </row>
    <row r="81" spans="1:34">
      <c r="A81" t="s">
        <v>123</v>
      </c>
      <c r="B81" s="75">
        <v>258.17</v>
      </c>
      <c r="C81" s="75">
        <v>86.89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115.66</v>
      </c>
      <c r="J81">
        <v>270.93</v>
      </c>
      <c r="K81">
        <v>100.91</v>
      </c>
      <c r="L81">
        <v>5.27</v>
      </c>
      <c r="M81">
        <v>7.4</v>
      </c>
      <c r="N81" s="135">
        <v>0</v>
      </c>
      <c r="O81" s="135">
        <v>0</v>
      </c>
      <c r="P81" s="135">
        <v>0</v>
      </c>
      <c r="Q81">
        <v>0</v>
      </c>
      <c r="R81">
        <v>0</v>
      </c>
      <c r="S81">
        <v>6.76</v>
      </c>
      <c r="T81">
        <v>117.74</v>
      </c>
      <c r="U81">
        <v>39.25</v>
      </c>
      <c r="V81">
        <v>39.24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22.95</v>
      </c>
      <c r="AD81">
        <v>72.95</v>
      </c>
      <c r="AE81">
        <v>72.95</v>
      </c>
      <c r="AF81">
        <v>6.45</v>
      </c>
      <c r="AG81">
        <f t="shared" si="4"/>
        <v>3.6229649999999998</v>
      </c>
      <c r="AH81">
        <f t="shared" si="5"/>
        <v>2.8270350000000004</v>
      </c>
    </row>
    <row r="82" spans="1:34">
      <c r="A82" t="s">
        <v>124</v>
      </c>
      <c r="B82" s="75">
        <v>258.17</v>
      </c>
      <c r="C82" s="75">
        <v>86.89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115.66</v>
      </c>
      <c r="J82">
        <v>270.93</v>
      </c>
      <c r="K82">
        <v>100.91</v>
      </c>
      <c r="L82">
        <v>5.27</v>
      </c>
      <c r="M82">
        <v>6.96</v>
      </c>
      <c r="N82" s="135">
        <v>0</v>
      </c>
      <c r="O82" s="135">
        <v>0</v>
      </c>
      <c r="P82" s="135">
        <v>0</v>
      </c>
      <c r="Q82">
        <v>0</v>
      </c>
      <c r="R82">
        <v>0</v>
      </c>
      <c r="S82">
        <v>6.76</v>
      </c>
      <c r="T82">
        <v>117.78</v>
      </c>
      <c r="U82">
        <v>39.26</v>
      </c>
      <c r="V82">
        <v>39.26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22.4</v>
      </c>
      <c r="AD82">
        <v>72.78</v>
      </c>
      <c r="AE82">
        <v>72.78</v>
      </c>
      <c r="AF82">
        <v>6.45</v>
      </c>
      <c r="AG82">
        <f t="shared" si="4"/>
        <v>3.6229649999999998</v>
      </c>
      <c r="AH82">
        <f t="shared" si="5"/>
        <v>2.8270350000000004</v>
      </c>
    </row>
    <row r="83" spans="1:34">
      <c r="A83" t="s">
        <v>125</v>
      </c>
      <c r="B83" s="75">
        <v>258.17</v>
      </c>
      <c r="C83" s="75">
        <v>86.89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115.66</v>
      </c>
      <c r="J83">
        <v>270.93</v>
      </c>
      <c r="K83">
        <v>100.91</v>
      </c>
      <c r="L83">
        <v>5.27</v>
      </c>
      <c r="M83">
        <v>7.17</v>
      </c>
      <c r="N83" s="135">
        <v>0</v>
      </c>
      <c r="O83" s="135">
        <v>0</v>
      </c>
      <c r="P83" s="135">
        <v>0</v>
      </c>
      <c r="Q83">
        <v>0</v>
      </c>
      <c r="R83">
        <v>0</v>
      </c>
      <c r="S83">
        <v>6.76</v>
      </c>
      <c r="T83">
        <v>117.82</v>
      </c>
      <c r="U83">
        <v>39.270000000000003</v>
      </c>
      <c r="V83">
        <v>39.29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23.68</v>
      </c>
      <c r="AD83">
        <v>72.73</v>
      </c>
      <c r="AE83">
        <v>72.73</v>
      </c>
      <c r="AF83">
        <v>6.45</v>
      </c>
      <c r="AG83">
        <f t="shared" si="4"/>
        <v>3.6229649999999998</v>
      </c>
      <c r="AH83">
        <f t="shared" si="5"/>
        <v>2.8270350000000004</v>
      </c>
    </row>
    <row r="84" spans="1:34">
      <c r="A84" t="s">
        <v>126</v>
      </c>
      <c r="B84" s="75">
        <v>258.17</v>
      </c>
      <c r="C84" s="75">
        <v>86.89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115.66</v>
      </c>
      <c r="J84">
        <v>270.93</v>
      </c>
      <c r="K84">
        <v>100.91</v>
      </c>
      <c r="L84">
        <v>5.27</v>
      </c>
      <c r="M84">
        <v>7.03</v>
      </c>
      <c r="N84" s="135">
        <v>0</v>
      </c>
      <c r="O84" s="135">
        <v>0</v>
      </c>
      <c r="P84" s="135">
        <v>0</v>
      </c>
      <c r="Q84">
        <v>0</v>
      </c>
      <c r="R84">
        <v>0</v>
      </c>
      <c r="S84">
        <v>6.76</v>
      </c>
      <c r="T84">
        <v>117.89</v>
      </c>
      <c r="U84">
        <v>39.299999999999997</v>
      </c>
      <c r="V84">
        <v>39.29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23.8</v>
      </c>
      <c r="AD84">
        <v>72.88</v>
      </c>
      <c r="AE84">
        <v>72.88</v>
      </c>
      <c r="AF84">
        <v>6.45</v>
      </c>
      <c r="AG84">
        <f t="shared" si="4"/>
        <v>3.6229649999999998</v>
      </c>
      <c r="AH84">
        <f t="shared" si="5"/>
        <v>2.8270350000000004</v>
      </c>
    </row>
    <row r="85" spans="1:34">
      <c r="A85" t="s">
        <v>127</v>
      </c>
      <c r="B85" s="75">
        <v>258.17</v>
      </c>
      <c r="C85" s="75">
        <v>86.89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115.66</v>
      </c>
      <c r="J85">
        <v>270.93</v>
      </c>
      <c r="K85">
        <v>100.91</v>
      </c>
      <c r="L85">
        <v>6.59</v>
      </c>
      <c r="M85">
        <v>7.13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7.22</v>
      </c>
      <c r="T85">
        <v>117.74</v>
      </c>
      <c r="U85">
        <v>39.24</v>
      </c>
      <c r="V85">
        <v>39.25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23.52</v>
      </c>
      <c r="AD85">
        <v>72.97</v>
      </c>
      <c r="AE85">
        <v>72.97</v>
      </c>
      <c r="AF85">
        <v>6.45</v>
      </c>
      <c r="AG85">
        <f t="shared" si="4"/>
        <v>3.6229649999999998</v>
      </c>
      <c r="AH85">
        <f t="shared" si="5"/>
        <v>2.8270350000000004</v>
      </c>
    </row>
    <row r="86" spans="1:34">
      <c r="A86" t="s">
        <v>128</v>
      </c>
      <c r="B86" s="75">
        <v>258.17</v>
      </c>
      <c r="C86" s="75">
        <v>86.89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115.66</v>
      </c>
      <c r="J86">
        <v>270.93</v>
      </c>
      <c r="K86">
        <v>100.91</v>
      </c>
      <c r="L86">
        <v>6.59</v>
      </c>
      <c r="M86">
        <v>7.06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7.22</v>
      </c>
      <c r="T86">
        <v>116.32</v>
      </c>
      <c r="U86">
        <v>38.78</v>
      </c>
      <c r="V86">
        <v>38.770000000000003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23.72</v>
      </c>
      <c r="AD86">
        <v>72.709999999999994</v>
      </c>
      <c r="AE86">
        <v>72.709999999999994</v>
      </c>
      <c r="AF86">
        <v>6.45</v>
      </c>
      <c r="AG86">
        <f t="shared" si="4"/>
        <v>3.6229649999999998</v>
      </c>
      <c r="AH86">
        <f t="shared" si="5"/>
        <v>2.8270350000000004</v>
      </c>
    </row>
    <row r="87" spans="1:34">
      <c r="A87" t="s">
        <v>129</v>
      </c>
      <c r="B87" s="75">
        <v>258.17</v>
      </c>
      <c r="C87" s="75">
        <v>86.89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115.66</v>
      </c>
      <c r="J87">
        <v>270.93</v>
      </c>
      <c r="K87">
        <v>100.91</v>
      </c>
      <c r="L87">
        <v>6.59</v>
      </c>
      <c r="M87">
        <v>7.14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7.22</v>
      </c>
      <c r="T87">
        <v>115.07</v>
      </c>
      <c r="U87">
        <v>38.36</v>
      </c>
      <c r="V87">
        <v>38.340000000000003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23.45</v>
      </c>
      <c r="AD87">
        <v>72.88</v>
      </c>
      <c r="AE87">
        <v>72.88</v>
      </c>
      <c r="AF87">
        <v>6.45</v>
      </c>
      <c r="AG87">
        <f t="shared" si="4"/>
        <v>3.6229649999999998</v>
      </c>
      <c r="AH87">
        <f t="shared" si="5"/>
        <v>2.8270350000000004</v>
      </c>
    </row>
    <row r="88" spans="1:34">
      <c r="A88" t="s">
        <v>130</v>
      </c>
      <c r="B88" s="75">
        <v>258.17</v>
      </c>
      <c r="C88" s="75">
        <v>86.89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115.66</v>
      </c>
      <c r="J88">
        <v>270.93</v>
      </c>
      <c r="K88">
        <v>100.91</v>
      </c>
      <c r="L88">
        <v>6.59</v>
      </c>
      <c r="M88">
        <v>7.03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7.22</v>
      </c>
      <c r="T88">
        <v>112.09</v>
      </c>
      <c r="U88">
        <v>37.36</v>
      </c>
      <c r="V88">
        <v>37.369999999999997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23.15</v>
      </c>
      <c r="AD88">
        <v>71.42</v>
      </c>
      <c r="AE88">
        <v>71.42</v>
      </c>
      <c r="AF88">
        <v>6.45</v>
      </c>
      <c r="AG88">
        <f t="shared" si="4"/>
        <v>3.6229649999999998</v>
      </c>
      <c r="AH88">
        <f t="shared" si="5"/>
        <v>2.8270350000000004</v>
      </c>
    </row>
    <row r="89" spans="1:34">
      <c r="A89" t="s">
        <v>131</v>
      </c>
      <c r="B89" s="75">
        <v>258.17</v>
      </c>
      <c r="C89" s="75">
        <v>86.89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115.66</v>
      </c>
      <c r="J89">
        <v>270.93</v>
      </c>
      <c r="K89">
        <v>100.91</v>
      </c>
      <c r="L89">
        <v>6.59</v>
      </c>
      <c r="M89">
        <v>7.17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7.22</v>
      </c>
      <c r="T89">
        <v>108.43</v>
      </c>
      <c r="U89">
        <v>36.15</v>
      </c>
      <c r="V89">
        <v>36.14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21.29</v>
      </c>
      <c r="AD89">
        <v>70.14</v>
      </c>
      <c r="AE89">
        <v>70.14</v>
      </c>
      <c r="AF89">
        <v>6.45</v>
      </c>
      <c r="AG89">
        <f t="shared" si="4"/>
        <v>3.6229649999999998</v>
      </c>
      <c r="AH89">
        <f t="shared" si="5"/>
        <v>2.8270350000000004</v>
      </c>
    </row>
    <row r="90" spans="1:34">
      <c r="A90" t="s">
        <v>132</v>
      </c>
      <c r="B90" s="75">
        <v>258.17</v>
      </c>
      <c r="C90" s="75">
        <v>86.89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115.66</v>
      </c>
      <c r="J90">
        <v>270.93</v>
      </c>
      <c r="K90">
        <v>100.91</v>
      </c>
      <c r="L90">
        <v>6.59</v>
      </c>
      <c r="M90">
        <v>7.03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7.22</v>
      </c>
      <c r="T90">
        <v>105.18</v>
      </c>
      <c r="U90">
        <v>35.06</v>
      </c>
      <c r="V90">
        <v>35.049999999999997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21.43</v>
      </c>
      <c r="AD90">
        <v>69.19</v>
      </c>
      <c r="AE90">
        <v>69.19</v>
      </c>
      <c r="AF90">
        <v>6.45</v>
      </c>
      <c r="AG90">
        <f t="shared" si="4"/>
        <v>3.6229649999999998</v>
      </c>
      <c r="AH90">
        <f t="shared" si="5"/>
        <v>2.8270350000000004</v>
      </c>
    </row>
    <row r="91" spans="1:34">
      <c r="A91" t="s">
        <v>133</v>
      </c>
      <c r="B91" s="75">
        <v>258.17</v>
      </c>
      <c r="C91" s="75">
        <v>86.89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115.66</v>
      </c>
      <c r="J91">
        <v>270.93</v>
      </c>
      <c r="K91">
        <v>100.91</v>
      </c>
      <c r="L91">
        <v>6.43</v>
      </c>
      <c r="M91">
        <v>7.13</v>
      </c>
      <c r="N91" s="135">
        <v>0</v>
      </c>
      <c r="O91" s="135">
        <v>0</v>
      </c>
      <c r="P91" s="135">
        <v>0</v>
      </c>
      <c r="Q91">
        <v>5.82</v>
      </c>
      <c r="R91">
        <v>0</v>
      </c>
      <c r="S91">
        <v>6.95</v>
      </c>
      <c r="T91">
        <v>103.35</v>
      </c>
      <c r="U91">
        <v>34.450000000000003</v>
      </c>
      <c r="V91">
        <v>34.46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21.54</v>
      </c>
      <c r="AD91">
        <v>67.459999999999994</v>
      </c>
      <c r="AE91">
        <v>67.459999999999994</v>
      </c>
      <c r="AF91">
        <v>6.45</v>
      </c>
      <c r="AG91">
        <f t="shared" si="4"/>
        <v>3.6229649999999998</v>
      </c>
      <c r="AH91">
        <f t="shared" si="5"/>
        <v>2.8270350000000004</v>
      </c>
    </row>
    <row r="92" spans="1:34">
      <c r="A92" t="s">
        <v>134</v>
      </c>
      <c r="B92" s="75">
        <v>258.17</v>
      </c>
      <c r="C92" s="75">
        <v>86.89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115.66</v>
      </c>
      <c r="J92">
        <v>270.93</v>
      </c>
      <c r="K92">
        <v>100.91</v>
      </c>
      <c r="L92">
        <v>6.43</v>
      </c>
      <c r="M92">
        <v>7.06</v>
      </c>
      <c r="N92" s="135">
        <v>0</v>
      </c>
      <c r="O92" s="135">
        <v>0</v>
      </c>
      <c r="P92" s="135">
        <v>0</v>
      </c>
      <c r="Q92">
        <v>5.82</v>
      </c>
      <c r="R92">
        <v>0</v>
      </c>
      <c r="S92">
        <v>6.95</v>
      </c>
      <c r="T92">
        <v>101.32</v>
      </c>
      <c r="U92">
        <v>33.770000000000003</v>
      </c>
      <c r="V92">
        <v>33.770000000000003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21.56</v>
      </c>
      <c r="AD92">
        <v>66.56</v>
      </c>
      <c r="AE92">
        <v>66.56</v>
      </c>
      <c r="AF92">
        <v>6.45</v>
      </c>
      <c r="AG92">
        <f t="shared" si="4"/>
        <v>3.6229649999999998</v>
      </c>
      <c r="AH92">
        <f t="shared" si="5"/>
        <v>2.8270350000000004</v>
      </c>
    </row>
    <row r="93" spans="1:34">
      <c r="A93" t="s">
        <v>135</v>
      </c>
      <c r="B93" s="75">
        <v>258.17</v>
      </c>
      <c r="C93" s="75">
        <v>86.89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115.66</v>
      </c>
      <c r="J93">
        <v>270.93</v>
      </c>
      <c r="K93">
        <v>100.91</v>
      </c>
      <c r="L93">
        <v>6.6</v>
      </c>
      <c r="M93">
        <v>7.14</v>
      </c>
      <c r="N93" s="135">
        <v>0</v>
      </c>
      <c r="O93" s="135">
        <v>0</v>
      </c>
      <c r="P93" s="135">
        <v>0</v>
      </c>
      <c r="Q93">
        <v>5.82</v>
      </c>
      <c r="R93">
        <v>0</v>
      </c>
      <c r="S93">
        <v>6.95</v>
      </c>
      <c r="T93">
        <v>98.82</v>
      </c>
      <c r="U93">
        <v>32.94</v>
      </c>
      <c r="V93">
        <v>32.950000000000003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20.97</v>
      </c>
      <c r="AD93">
        <v>66.510000000000005</v>
      </c>
      <c r="AE93">
        <v>66.510000000000005</v>
      </c>
      <c r="AF93">
        <v>6.45</v>
      </c>
      <c r="AG93">
        <f t="shared" si="4"/>
        <v>3.6229649999999998</v>
      </c>
      <c r="AH93">
        <f t="shared" si="5"/>
        <v>2.8270350000000004</v>
      </c>
    </row>
    <row r="94" spans="1:34">
      <c r="A94" t="s">
        <v>136</v>
      </c>
      <c r="B94" s="75">
        <v>258.17</v>
      </c>
      <c r="C94" s="75">
        <v>86.89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115.66</v>
      </c>
      <c r="J94">
        <v>270.93</v>
      </c>
      <c r="K94">
        <v>100.91</v>
      </c>
      <c r="L94">
        <v>6.6</v>
      </c>
      <c r="M94">
        <v>7.03</v>
      </c>
      <c r="N94" s="135">
        <v>0</v>
      </c>
      <c r="O94" s="135">
        <v>0</v>
      </c>
      <c r="P94" s="135">
        <v>0</v>
      </c>
      <c r="Q94">
        <v>5.82</v>
      </c>
      <c r="R94">
        <v>0</v>
      </c>
      <c r="S94">
        <v>6.95</v>
      </c>
      <c r="T94">
        <v>96.99</v>
      </c>
      <c r="U94">
        <v>32.33</v>
      </c>
      <c r="V94">
        <v>32.33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18.079999999999998</v>
      </c>
      <c r="AD94">
        <v>66.11</v>
      </c>
      <c r="AE94">
        <v>66.11</v>
      </c>
      <c r="AF94">
        <v>6.45</v>
      </c>
      <c r="AG94">
        <f t="shared" si="4"/>
        <v>3.6229649999999998</v>
      </c>
      <c r="AH94">
        <f t="shared" si="5"/>
        <v>2.8270350000000004</v>
      </c>
    </row>
    <row r="95" spans="1:34">
      <c r="A95" t="s">
        <v>137</v>
      </c>
      <c r="B95" s="75">
        <v>258.17</v>
      </c>
      <c r="C95" s="75">
        <v>86.89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115.66</v>
      </c>
      <c r="J95">
        <v>270.93</v>
      </c>
      <c r="K95">
        <v>100.91</v>
      </c>
      <c r="L95">
        <v>6.6</v>
      </c>
      <c r="M95">
        <v>7.29</v>
      </c>
      <c r="N95" s="135">
        <v>0</v>
      </c>
      <c r="O95" s="135">
        <v>0</v>
      </c>
      <c r="P95" s="135">
        <v>0</v>
      </c>
      <c r="Q95">
        <v>5.82</v>
      </c>
      <c r="R95">
        <v>0</v>
      </c>
      <c r="S95">
        <v>6.58</v>
      </c>
      <c r="T95">
        <v>94.9</v>
      </c>
      <c r="U95">
        <v>31.63</v>
      </c>
      <c r="V95">
        <v>31.64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17.440000000000001</v>
      </c>
      <c r="AD95">
        <v>65.989999999999995</v>
      </c>
      <c r="AE95">
        <v>65.989999999999995</v>
      </c>
      <c r="AF95">
        <v>6.45</v>
      </c>
      <c r="AG95">
        <f t="shared" si="4"/>
        <v>3.6229649999999998</v>
      </c>
      <c r="AH95">
        <f t="shared" si="5"/>
        <v>2.8270350000000004</v>
      </c>
    </row>
    <row r="96" spans="1:34">
      <c r="A96" t="s">
        <v>138</v>
      </c>
      <c r="B96" s="75">
        <v>258.17</v>
      </c>
      <c r="C96" s="75">
        <v>86.89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115.66</v>
      </c>
      <c r="J96">
        <v>270.93</v>
      </c>
      <c r="K96">
        <v>100.91</v>
      </c>
      <c r="L96">
        <v>6.6</v>
      </c>
      <c r="M96">
        <v>7.34</v>
      </c>
      <c r="N96" s="135">
        <v>0</v>
      </c>
      <c r="O96" s="135">
        <v>0</v>
      </c>
      <c r="P96" s="135">
        <v>0</v>
      </c>
      <c r="Q96">
        <v>5.82</v>
      </c>
      <c r="R96">
        <v>0</v>
      </c>
      <c r="S96">
        <v>6.58</v>
      </c>
      <c r="T96">
        <v>93.53</v>
      </c>
      <c r="U96">
        <v>31.17</v>
      </c>
      <c r="V96">
        <v>31.18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17.13</v>
      </c>
      <c r="AD96">
        <v>64.77</v>
      </c>
      <c r="AE96">
        <v>64.77</v>
      </c>
      <c r="AF96">
        <v>6.45</v>
      </c>
      <c r="AG96">
        <f t="shared" si="4"/>
        <v>3.6229649999999998</v>
      </c>
      <c r="AH96">
        <f t="shared" si="5"/>
        <v>2.8270350000000004</v>
      </c>
    </row>
    <row r="97" spans="1:36">
      <c r="A97" t="s">
        <v>139</v>
      </c>
      <c r="B97" s="75">
        <v>258.17</v>
      </c>
      <c r="C97" s="75">
        <v>86.89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115.66</v>
      </c>
      <c r="J97">
        <v>270.93</v>
      </c>
      <c r="K97">
        <v>100.91</v>
      </c>
      <c r="L97">
        <v>6.6</v>
      </c>
      <c r="M97">
        <v>7.16</v>
      </c>
      <c r="N97" s="135">
        <v>0</v>
      </c>
      <c r="O97" s="135">
        <v>0</v>
      </c>
      <c r="P97" s="135">
        <v>0</v>
      </c>
      <c r="Q97">
        <v>5.82</v>
      </c>
      <c r="R97">
        <v>0</v>
      </c>
      <c r="S97">
        <v>6.58</v>
      </c>
      <c r="T97">
        <v>95.78</v>
      </c>
      <c r="U97">
        <v>31.93</v>
      </c>
      <c r="V97">
        <v>31.92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16.39</v>
      </c>
      <c r="AD97">
        <v>64.53</v>
      </c>
      <c r="AE97">
        <v>64.53</v>
      </c>
      <c r="AF97">
        <v>6.45</v>
      </c>
      <c r="AG97">
        <f t="shared" si="4"/>
        <v>3.6229649999999998</v>
      </c>
      <c r="AH97">
        <f t="shared" si="5"/>
        <v>2.8270350000000004</v>
      </c>
    </row>
    <row r="98" spans="1:36">
      <c r="A98" t="s">
        <v>140</v>
      </c>
      <c r="B98" s="75">
        <v>258.17</v>
      </c>
      <c r="C98" s="75">
        <v>86.89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115.66</v>
      </c>
      <c r="J98">
        <v>270.93</v>
      </c>
      <c r="K98">
        <v>100.91</v>
      </c>
      <c r="L98">
        <v>6.6</v>
      </c>
      <c r="M98">
        <v>6.98</v>
      </c>
      <c r="N98" s="135">
        <v>0</v>
      </c>
      <c r="O98" s="135">
        <v>0</v>
      </c>
      <c r="P98" s="135">
        <v>0</v>
      </c>
      <c r="Q98">
        <v>5.82</v>
      </c>
      <c r="R98">
        <v>0</v>
      </c>
      <c r="S98">
        <v>6.58</v>
      </c>
      <c r="T98">
        <v>97.78</v>
      </c>
      <c r="U98">
        <v>32.590000000000003</v>
      </c>
      <c r="V98">
        <v>32.590000000000003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15.7</v>
      </c>
      <c r="AD98">
        <v>63.75</v>
      </c>
      <c r="AE98">
        <v>63.75</v>
      </c>
      <c r="AF98">
        <v>6.45</v>
      </c>
      <c r="AG98">
        <f t="shared" si="4"/>
        <v>3.6229649999999998</v>
      </c>
      <c r="AH98">
        <f t="shared" si="5"/>
        <v>2.8270350000000004</v>
      </c>
    </row>
    <row r="99" spans="1:36">
      <c r="A99" t="s">
        <v>141</v>
      </c>
      <c r="B99" s="75">
        <f>SUM(B3:B98)/4000</f>
        <v>5.099184999999995</v>
      </c>
      <c r="C99" s="75">
        <f t="shared" ref="C99:L99" si="6">SUM(C3:C98)/4000</f>
        <v>1.5620250000000024</v>
      </c>
      <c r="D99" s="135">
        <f t="shared" ref="D99" si="7">SUM(D3:D98)/4000</f>
        <v>1.0784975000000001</v>
      </c>
      <c r="E99" s="75"/>
      <c r="F99" s="78">
        <f t="shared" si="6"/>
        <v>0.1279525</v>
      </c>
      <c r="G99" s="78">
        <f t="shared" si="6"/>
        <v>0.1279525</v>
      </c>
      <c r="H99" s="78">
        <f t="shared" si="6"/>
        <v>0.13116</v>
      </c>
      <c r="I99">
        <f t="shared" si="6"/>
        <v>2.3019274999999988</v>
      </c>
      <c r="J99">
        <f t="shared" si="6"/>
        <v>6.2912900000000045</v>
      </c>
      <c r="K99">
        <f t="shared" si="6"/>
        <v>1.7665624999999983</v>
      </c>
      <c r="L99">
        <f t="shared" si="6"/>
        <v>0.12412749999999995</v>
      </c>
      <c r="M99">
        <f t="shared" ref="M99:AB99" si="8">SUM(M3:M98)/4000</f>
        <v>0.29021750000000002</v>
      </c>
      <c r="N99" s="135">
        <f t="shared" si="8"/>
        <v>0.37084750000000005</v>
      </c>
      <c r="O99" s="135">
        <f t="shared" si="8"/>
        <v>0.33900000000000002</v>
      </c>
      <c r="P99" s="135">
        <f t="shared" si="8"/>
        <v>0.36865000000000003</v>
      </c>
      <c r="Q99">
        <f t="shared" si="8"/>
        <v>6.2210000000000015E-2</v>
      </c>
      <c r="R99">
        <f t="shared" si="8"/>
        <v>1.1830499999999995</v>
      </c>
      <c r="S99">
        <f t="shared" si="8"/>
        <v>0.13975000000000007</v>
      </c>
      <c r="T99">
        <f t="shared" si="8"/>
        <v>2.6674224999999994</v>
      </c>
      <c r="U99">
        <f t="shared" si="8"/>
        <v>0.8891325000000001</v>
      </c>
      <c r="V99">
        <f t="shared" si="8"/>
        <v>0.88917749999999984</v>
      </c>
      <c r="W99">
        <f t="shared" si="8"/>
        <v>2.0163925000000003</v>
      </c>
      <c r="X99">
        <f t="shared" si="8"/>
        <v>0.40324500000000013</v>
      </c>
      <c r="Y99">
        <f t="shared" si="8"/>
        <v>0.73069750000000011</v>
      </c>
      <c r="Z99">
        <f t="shared" si="8"/>
        <v>0.3855849999999999</v>
      </c>
      <c r="AA99">
        <f t="shared" si="8"/>
        <v>0.75905250000000013</v>
      </c>
      <c r="AB99">
        <f t="shared" si="8"/>
        <v>0.37949750000000004</v>
      </c>
      <c r="AC99">
        <f t="shared" ref="AC99:AJ99" si="9">SUM(AC3:AC98)/4000</f>
        <v>0.53242499999999993</v>
      </c>
      <c r="AD99">
        <f t="shared" si="9"/>
        <v>1.6654424999999999</v>
      </c>
      <c r="AE99">
        <f t="shared" si="9"/>
        <v>1.6654424999999999</v>
      </c>
      <c r="AF99">
        <f t="shared" si="9"/>
        <v>0.14101249999999993</v>
      </c>
      <c r="AG99">
        <f t="shared" si="9"/>
        <v>7.9206721250000042E-2</v>
      </c>
      <c r="AH99">
        <f t="shared" si="9"/>
        <v>6.1805778749999971E-2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12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26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46</v>
      </c>
      <c r="C80" s="136">
        <f>'IDT-1 Calculation'!DG80</f>
        <v>-5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59</v>
      </c>
      <c r="C81" s="136">
        <f>'IDT-1 Calculation'!DG81</f>
        <v>-15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-44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80</v>
      </c>
      <c r="C82" s="136">
        <f>'IDT-1 Calculation'!DG82</f>
        <v>-20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99</v>
      </c>
      <c r="C83" s="136">
        <f>'IDT-1 Calculation'!DG83</f>
        <v>-30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-69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119</v>
      </c>
      <c r="C84" s="136">
        <f>'IDT-1 Calculation'!DG84</f>
        <v>-40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-79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150</v>
      </c>
      <c r="C85" s="136">
        <f>'IDT-1 Calculation'!DG85</f>
        <v>-30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37</v>
      </c>
      <c r="C89" s="136">
        <f>'IDT-1 Calculation'!DG89</f>
        <v>-5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-32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56.015999999999998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-56.015999999999998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62.171999999999997</v>
      </c>
      <c r="C91" s="136">
        <f>'IDT-1 Calculation'!DG91</f>
        <v>-15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-47.171999999999997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25.431999999999999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-25.431999999999999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4.7720000000000002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-4.7720000000000002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0.19409800000000002</v>
      </c>
      <c r="C99" s="152">
        <f>SUM(C3:C98)/4000</f>
        <v>-4.2500000000000003E-2</v>
      </c>
      <c r="D99" s="152">
        <f>SUM(D3:D98)/4000</f>
        <v>0</v>
      </c>
      <c r="E99" s="152">
        <f>SUM(E3:E98)/4000</f>
        <v>0</v>
      </c>
      <c r="F99" s="152">
        <f>SUM(F3:F98)/4000</f>
        <v>-0.15159800000000001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201.07014553189026</v>
      </c>
      <c r="L3">
        <v>13.222806021908228</v>
      </c>
      <c r="M3">
        <v>65.423630733054623</v>
      </c>
      <c r="N3">
        <v>53.600813063286019</v>
      </c>
      <c r="O3">
        <v>75.291145360092216</v>
      </c>
      <c r="P3">
        <v>30.340534941014472</v>
      </c>
      <c r="Q3">
        <v>9.8439605949855107</v>
      </c>
      <c r="R3">
        <v>19.371858572448513</v>
      </c>
      <c r="S3">
        <v>11.459628441035106</v>
      </c>
      <c r="T3">
        <v>0.80373787835159294</v>
      </c>
      <c r="U3">
        <v>52.034697043376887</v>
      </c>
      <c r="V3">
        <v>8.5974952636192867</v>
      </c>
      <c r="W3">
        <v>20.480020887874968</v>
      </c>
      <c r="X3">
        <v>67.614009578805863</v>
      </c>
      <c r="Y3">
        <v>0</v>
      </c>
      <c r="Z3">
        <v>8.6812481928616148</v>
      </c>
      <c r="AA3">
        <v>18.609963268628679</v>
      </c>
      <c r="AB3">
        <v>19.772970788979329</v>
      </c>
      <c r="AC3">
        <v>14.327540221051974</v>
      </c>
      <c r="AD3">
        <v>0</v>
      </c>
      <c r="AE3">
        <v>16.180381543519097</v>
      </c>
      <c r="AF3">
        <v>11.977924612182214</v>
      </c>
      <c r="AG3">
        <v>29.646466060801497</v>
      </c>
      <c r="AH3">
        <v>8.8533961880609482</v>
      </c>
      <c r="AI3">
        <v>0</v>
      </c>
      <c r="AJ3">
        <v>0</v>
      </c>
      <c r="AK3">
        <v>26.995403391410978</v>
      </c>
      <c r="AL3">
        <v>40.089646961403169</v>
      </c>
      <c r="AM3">
        <v>7.7539349324775619</v>
      </c>
      <c r="AN3">
        <v>3.4713483625547895E-2</v>
      </c>
      <c r="AO3">
        <v>0</v>
      </c>
      <c r="AP3">
        <v>0.28279733230129606</v>
      </c>
      <c r="AQ3">
        <v>20.399060492110209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37.255241978391709</v>
      </c>
      <c r="BB3">
        <f>SUM(B3:AZ3)-BA3+SUM(BC3:BF3)</f>
        <v>858.82374567886825</v>
      </c>
      <c r="BC3">
        <v>1.3898283902439026</v>
      </c>
      <c r="BD3">
        <v>1.7882929641693808</v>
      </c>
      <c r="BE3">
        <v>0.20828473684210527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233.46258924123552</v>
      </c>
      <c r="L4">
        <v>13.984542754242522</v>
      </c>
      <c r="M4">
        <v>65.423630733054623</v>
      </c>
      <c r="N4">
        <v>53.600813063286019</v>
      </c>
      <c r="O4">
        <v>75.291145360092216</v>
      </c>
      <c r="P4">
        <v>30.340534941014472</v>
      </c>
      <c r="Q4">
        <v>9.8439605949855107</v>
      </c>
      <c r="R4">
        <v>19.371858572448513</v>
      </c>
      <c r="S4">
        <v>11.979848815758835</v>
      </c>
      <c r="T4">
        <v>0.8008025388787553</v>
      </c>
      <c r="U4">
        <v>52.034697043376887</v>
      </c>
      <c r="V4">
        <v>8.5974952636192867</v>
      </c>
      <c r="W4">
        <v>20.480020887874968</v>
      </c>
      <c r="X4">
        <v>65.134939248422242</v>
      </c>
      <c r="Y4">
        <v>0</v>
      </c>
      <c r="Z4">
        <v>8.6812481928616148</v>
      </c>
      <c r="AA4">
        <v>18.609963268628679</v>
      </c>
      <c r="AB4">
        <v>19.772970788979329</v>
      </c>
      <c r="AC4">
        <v>14.327540221051974</v>
      </c>
      <c r="AD4">
        <v>0</v>
      </c>
      <c r="AE4">
        <v>16.180381543519097</v>
      </c>
      <c r="AF4">
        <v>11.977924612182214</v>
      </c>
      <c r="AG4">
        <v>29.646466060801497</v>
      </c>
      <c r="AH4">
        <v>8.8533961880609482</v>
      </c>
      <c r="AI4">
        <v>0</v>
      </c>
      <c r="AJ4">
        <v>0</v>
      </c>
      <c r="AK4">
        <v>26.995403391410978</v>
      </c>
      <c r="AL4">
        <v>40.089646961403169</v>
      </c>
      <c r="AM4">
        <v>7.7539349324775619</v>
      </c>
      <c r="AN4">
        <v>3.4713483625547895E-2</v>
      </c>
      <c r="AO4">
        <v>0</v>
      </c>
      <c r="AP4">
        <v>0.28279733230129606</v>
      </c>
      <c r="AQ4">
        <v>20.399060492110209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38.559084095517363</v>
      </c>
      <c r="BB4">
        <f t="shared" ref="BB4:BB67" si="0">SUM(B4:AZ4)-BA4+SUM(BC4:BF4)</f>
        <v>888.71229870828972</v>
      </c>
      <c r="BC4">
        <v>1.3898283902439026</v>
      </c>
      <c r="BD4">
        <v>1.7882929641693808</v>
      </c>
      <c r="BE4">
        <v>0.20828473684210527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243.44078208556039</v>
      </c>
      <c r="L5">
        <v>14.161832533750777</v>
      </c>
      <c r="M5">
        <v>65.423630733054623</v>
      </c>
      <c r="N5">
        <v>53.600813063286019</v>
      </c>
      <c r="O5">
        <v>75.291145360092216</v>
      </c>
      <c r="P5">
        <v>30.340534941014472</v>
      </c>
      <c r="Q5">
        <v>9.8493108625795003</v>
      </c>
      <c r="R5">
        <v>19.371858572448513</v>
      </c>
      <c r="S5">
        <v>12.427447185619512</v>
      </c>
      <c r="T5">
        <v>0.8008025388787553</v>
      </c>
      <c r="U5">
        <v>52.034697043376887</v>
      </c>
      <c r="V5">
        <v>8.5974952636192867</v>
      </c>
      <c r="W5">
        <v>20.480020887874968</v>
      </c>
      <c r="X5">
        <v>65.134939248422242</v>
      </c>
      <c r="Y5">
        <v>0</v>
      </c>
      <c r="Z5">
        <v>8.6812481928616148</v>
      </c>
      <c r="AA5">
        <v>18.609963268628679</v>
      </c>
      <c r="AB5">
        <v>19.772970788979329</v>
      </c>
      <c r="AC5">
        <v>14.327540221051974</v>
      </c>
      <c r="AD5">
        <v>0</v>
      </c>
      <c r="AE5">
        <v>16.180381543519097</v>
      </c>
      <c r="AF5">
        <v>11.977924612182214</v>
      </c>
      <c r="AG5">
        <v>29.646466060801497</v>
      </c>
      <c r="AH5">
        <v>8.8533961880609482</v>
      </c>
      <c r="AI5">
        <v>0</v>
      </c>
      <c r="AJ5">
        <v>0</v>
      </c>
      <c r="AK5">
        <v>26.995403391410978</v>
      </c>
      <c r="AL5">
        <v>48.804787537483321</v>
      </c>
      <c r="AM5">
        <v>7.7539349324775619</v>
      </c>
      <c r="AN5">
        <v>3.4713483625547895E-2</v>
      </c>
      <c r="AO5">
        <v>0</v>
      </c>
      <c r="AP5">
        <v>0.28279733230129606</v>
      </c>
      <c r="AQ5">
        <v>20.399060492110209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39.366809398319354</v>
      </c>
      <c r="BB5">
        <f t="shared" si="0"/>
        <v>907.22814524285559</v>
      </c>
      <c r="BC5">
        <v>1.3898283902439026</v>
      </c>
      <c r="BD5">
        <v>1.7882929641693808</v>
      </c>
      <c r="BE5">
        <v>0.20828473684210527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232.41181305456291</v>
      </c>
      <c r="L6">
        <v>14.161832533750777</v>
      </c>
      <c r="M6">
        <v>65.423630733054623</v>
      </c>
      <c r="N6">
        <v>53.600813063286019</v>
      </c>
      <c r="O6">
        <v>75.291145360092216</v>
      </c>
      <c r="P6">
        <v>30.340534941014472</v>
      </c>
      <c r="Q6">
        <v>9.8493108625795003</v>
      </c>
      <c r="R6">
        <v>19.371858572448513</v>
      </c>
      <c r="S6">
        <v>11.976531790802856</v>
      </c>
      <c r="T6">
        <v>0.8008025388787553</v>
      </c>
      <c r="U6">
        <v>52.034697043376887</v>
      </c>
      <c r="V6">
        <v>8.5974952636192867</v>
      </c>
      <c r="W6">
        <v>20.480020887874968</v>
      </c>
      <c r="X6">
        <v>65.134939248422242</v>
      </c>
      <c r="Y6">
        <v>0</v>
      </c>
      <c r="Z6">
        <v>8.6812481928616148</v>
      </c>
      <c r="AA6">
        <v>18.609963268628679</v>
      </c>
      <c r="AB6">
        <v>19.772970788979329</v>
      </c>
      <c r="AC6">
        <v>14.327540221051974</v>
      </c>
      <c r="AD6">
        <v>0</v>
      </c>
      <c r="AE6">
        <v>16.180381543519097</v>
      </c>
      <c r="AF6">
        <v>11.977924612182214</v>
      </c>
      <c r="AG6">
        <v>29.646466060801497</v>
      </c>
      <c r="AH6">
        <v>8.8533961880609482</v>
      </c>
      <c r="AI6">
        <v>0</v>
      </c>
      <c r="AJ6">
        <v>0</v>
      </c>
      <c r="AK6">
        <v>26.995403391410978</v>
      </c>
      <c r="AL6">
        <v>48.804787537483321</v>
      </c>
      <c r="AM6">
        <v>7.7539349324775619</v>
      </c>
      <c r="AN6">
        <v>3.4713483625547895E-2</v>
      </c>
      <c r="AO6">
        <v>0</v>
      </c>
      <c r="AP6">
        <v>0.28279733230129606</v>
      </c>
      <c r="AQ6">
        <v>20.399060492110209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38.92770364158045</v>
      </c>
      <c r="BB6">
        <f t="shared" si="0"/>
        <v>897.16232858957301</v>
      </c>
      <c r="BC6">
        <v>1.3898283902439026</v>
      </c>
      <c r="BD6">
        <v>1.7882929641693808</v>
      </c>
      <c r="BE6">
        <v>0.20828473684210527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226.15546229012969</v>
      </c>
      <c r="L7">
        <v>14.161832533750777</v>
      </c>
      <c r="M7">
        <v>65.423630733054623</v>
      </c>
      <c r="N7">
        <v>53.600813063286019</v>
      </c>
      <c r="O7">
        <v>75.291145360092216</v>
      </c>
      <c r="P7">
        <v>30.340534941014472</v>
      </c>
      <c r="Q7">
        <v>10.215716336250397</v>
      </c>
      <c r="R7">
        <v>19.371858572448513</v>
      </c>
      <c r="S7">
        <v>12.139070953677733</v>
      </c>
      <c r="T7">
        <v>0.8008025388787553</v>
      </c>
      <c r="U7">
        <v>52.034697043376887</v>
      </c>
      <c r="V7">
        <v>8.5974952636192867</v>
      </c>
      <c r="W7">
        <v>20.480020887874968</v>
      </c>
      <c r="X7">
        <v>65.131143105786364</v>
      </c>
      <c r="Y7">
        <v>0</v>
      </c>
      <c r="Z7">
        <v>8.6812481928616148</v>
      </c>
      <c r="AA7">
        <v>18.609963268628679</v>
      </c>
      <c r="AB7">
        <v>19.772970788979329</v>
      </c>
      <c r="AC7">
        <v>14.327540221051974</v>
      </c>
      <c r="AD7">
        <v>0</v>
      </c>
      <c r="AE7">
        <v>24.354002332498432</v>
      </c>
      <c r="AF7">
        <v>11.977924612182214</v>
      </c>
      <c r="AG7">
        <v>29.646466060801497</v>
      </c>
      <c r="AH7">
        <v>0</v>
      </c>
      <c r="AI7">
        <v>0</v>
      </c>
      <c r="AJ7">
        <v>0</v>
      </c>
      <c r="AK7">
        <v>26.995403391410978</v>
      </c>
      <c r="AL7">
        <v>48.804787537483321</v>
      </c>
      <c r="AM7">
        <v>7.7539349324775619</v>
      </c>
      <c r="AN7">
        <v>3.4713483625547895E-2</v>
      </c>
      <c r="AO7">
        <v>0</v>
      </c>
      <c r="AP7">
        <v>0.28279733230129606</v>
      </c>
      <c r="AQ7">
        <v>20.399060492110209</v>
      </c>
      <c r="AR7">
        <v>23.399081961686907</v>
      </c>
      <c r="AS7">
        <v>15.825915156021704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38.648699395591684</v>
      </c>
      <c r="BB7">
        <f t="shared" si="0"/>
        <v>890.55830537171528</v>
      </c>
      <c r="BC7">
        <v>1.3898283902439026</v>
      </c>
      <c r="BD7">
        <v>1.7882929641693808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225.12034097203616</v>
      </c>
      <c r="L8">
        <v>14.161858577042533</v>
      </c>
      <c r="M8">
        <v>65.423630733054623</v>
      </c>
      <c r="N8">
        <v>53.600813063286019</v>
      </c>
      <c r="O8">
        <v>75.291145360092216</v>
      </c>
      <c r="P8">
        <v>30.340534941014472</v>
      </c>
      <c r="Q8">
        <v>10.213890617432543</v>
      </c>
      <c r="R8">
        <v>19.371858572448513</v>
      </c>
      <c r="S8">
        <v>11.975790901413502</v>
      </c>
      <c r="T8">
        <v>0.8008025388787553</v>
      </c>
      <c r="U8">
        <v>52.034697043376887</v>
      </c>
      <c r="V8">
        <v>8.5974952636192867</v>
      </c>
      <c r="W8">
        <v>20.480020887874968</v>
      </c>
      <c r="X8">
        <v>65.131143105786364</v>
      </c>
      <c r="Y8">
        <v>0</v>
      </c>
      <c r="Z8">
        <v>8.6812481928616148</v>
      </c>
      <c r="AA8">
        <v>18.609963268628679</v>
      </c>
      <c r="AB8">
        <v>19.772970788979329</v>
      </c>
      <c r="AC8">
        <v>14.327540221051974</v>
      </c>
      <c r="AD8">
        <v>0</v>
      </c>
      <c r="AE8">
        <v>24.354002332498432</v>
      </c>
      <c r="AF8">
        <v>11.977924612182214</v>
      </c>
      <c r="AG8">
        <v>29.646466060801497</v>
      </c>
      <c r="AH8">
        <v>0</v>
      </c>
      <c r="AI8">
        <v>0</v>
      </c>
      <c r="AJ8">
        <v>0</v>
      </c>
      <c r="AK8">
        <v>26.995403391410978</v>
      </c>
      <c r="AL8">
        <v>48.804787537483321</v>
      </c>
      <c r="AM8">
        <v>7.7539349324775619</v>
      </c>
      <c r="AN8">
        <v>3.4713483625547895E-2</v>
      </c>
      <c r="AO8">
        <v>0</v>
      </c>
      <c r="AP8">
        <v>0.28279733230129606</v>
      </c>
      <c r="AQ8">
        <v>20.399060492110209</v>
      </c>
      <c r="AR8">
        <v>22.424119945894166</v>
      </c>
      <c r="AS8">
        <v>15.825915156021704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38.557777579613585</v>
      </c>
      <c r="BB8">
        <f t="shared" si="0"/>
        <v>888.47406412601686</v>
      </c>
      <c r="BC8">
        <v>1.3898283902439026</v>
      </c>
      <c r="BD8">
        <v>1.7882929641693808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166.97635885411577</v>
      </c>
      <c r="L9">
        <v>14.162005235283994</v>
      </c>
      <c r="M9">
        <v>65.423630733054623</v>
      </c>
      <c r="N9">
        <v>53.600813063286019</v>
      </c>
      <c r="O9">
        <v>75.291145360092216</v>
      </c>
      <c r="P9">
        <v>30.340534941014472</v>
      </c>
      <c r="Q9">
        <v>9.8485156082181025</v>
      </c>
      <c r="R9">
        <v>19.371858572448513</v>
      </c>
      <c r="S9">
        <v>11.975790901413502</v>
      </c>
      <c r="T9">
        <v>0.8008025388787553</v>
      </c>
      <c r="U9">
        <v>52.034697043376887</v>
      </c>
      <c r="V9">
        <v>8.5974952636192867</v>
      </c>
      <c r="W9">
        <v>20.480020887874968</v>
      </c>
      <c r="X9">
        <v>65.131143105786364</v>
      </c>
      <c r="Y9">
        <v>0</v>
      </c>
      <c r="Z9">
        <v>8.6812481928616148</v>
      </c>
      <c r="AA9">
        <v>18.609963268628679</v>
      </c>
      <c r="AB9">
        <v>19.772970788979329</v>
      </c>
      <c r="AC9">
        <v>14.327540221051974</v>
      </c>
      <c r="AD9">
        <v>0</v>
      </c>
      <c r="AE9">
        <v>24.354002332498432</v>
      </c>
      <c r="AF9">
        <v>11.977924612182214</v>
      </c>
      <c r="AG9">
        <v>29.646466060801497</v>
      </c>
      <c r="AH9">
        <v>0</v>
      </c>
      <c r="AI9">
        <v>0</v>
      </c>
      <c r="AJ9">
        <v>0</v>
      </c>
      <c r="AK9">
        <v>26.995403391410978</v>
      </c>
      <c r="AL9">
        <v>48.804787537483321</v>
      </c>
      <c r="AM9">
        <v>7.7539349324775619</v>
      </c>
      <c r="AN9">
        <v>3.4713483625547895E-2</v>
      </c>
      <c r="AO9">
        <v>0</v>
      </c>
      <c r="AP9">
        <v>0.28279733230129606</v>
      </c>
      <c r="AQ9">
        <v>20.399060492110209</v>
      </c>
      <c r="AR9">
        <v>22.424119945894166</v>
      </c>
      <c r="AS9">
        <v>15.825915156021704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36.112092582013844</v>
      </c>
      <c r="BB9">
        <f t="shared" si="0"/>
        <v>832.41053865472327</v>
      </c>
      <c r="BC9">
        <v>1.3898283902439026</v>
      </c>
      <c r="BD9">
        <v>1.7882929641693808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141.50029336432362</v>
      </c>
      <c r="L10">
        <v>14.161888779317172</v>
      </c>
      <c r="M10">
        <v>65.423630733054623</v>
      </c>
      <c r="N10">
        <v>53.600813063286019</v>
      </c>
      <c r="O10">
        <v>75.291145360092216</v>
      </c>
      <c r="P10">
        <v>30.340534941014472</v>
      </c>
      <c r="Q10">
        <v>9.8485156082181025</v>
      </c>
      <c r="R10">
        <v>19.371858572448513</v>
      </c>
      <c r="S10">
        <v>11.975790901413502</v>
      </c>
      <c r="T10">
        <v>0.8008025388787553</v>
      </c>
      <c r="U10">
        <v>52.034697043376887</v>
      </c>
      <c r="V10">
        <v>8.5974952636192867</v>
      </c>
      <c r="W10">
        <v>20.480020887874968</v>
      </c>
      <c r="X10">
        <v>65.131143105786364</v>
      </c>
      <c r="Y10">
        <v>0</v>
      </c>
      <c r="Z10">
        <v>8.6812481928616148</v>
      </c>
      <c r="AA10">
        <v>18.609963268628679</v>
      </c>
      <c r="AB10">
        <v>19.772970788979329</v>
      </c>
      <c r="AC10">
        <v>14.327540221051974</v>
      </c>
      <c r="AD10">
        <v>0</v>
      </c>
      <c r="AE10">
        <v>24.354002332498432</v>
      </c>
      <c r="AF10">
        <v>11.977924612182214</v>
      </c>
      <c r="AG10">
        <v>29.646466060801497</v>
      </c>
      <c r="AH10">
        <v>0</v>
      </c>
      <c r="AI10">
        <v>0</v>
      </c>
      <c r="AJ10">
        <v>0</v>
      </c>
      <c r="AK10">
        <v>26.995403391410978</v>
      </c>
      <c r="AL10">
        <v>48.804787537483321</v>
      </c>
      <c r="AM10">
        <v>7.7539349324775619</v>
      </c>
      <c r="AN10">
        <v>3.4713483625547895E-2</v>
      </c>
      <c r="AO10">
        <v>0</v>
      </c>
      <c r="AP10">
        <v>0.28279733230129606</v>
      </c>
      <c r="AQ10">
        <v>20.399060492110209</v>
      </c>
      <c r="AR10">
        <v>22.424119945894166</v>
      </c>
      <c r="AS10">
        <v>15.825915156021704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35.047188176681118</v>
      </c>
      <c r="BB10">
        <f t="shared" si="0"/>
        <v>807.59188178995817</v>
      </c>
      <c r="BC10">
        <v>1.3898283902439026</v>
      </c>
      <c r="BD10">
        <v>1.3809136398305086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141.50029336432362</v>
      </c>
      <c r="L11">
        <v>14.162049504798276</v>
      </c>
      <c r="M11">
        <v>65.423630733054623</v>
      </c>
      <c r="N11">
        <v>53.600813063286019</v>
      </c>
      <c r="O11">
        <v>75.291145360092216</v>
      </c>
      <c r="P11">
        <v>30.340534941014472</v>
      </c>
      <c r="Q11">
        <v>9.8466964845838678</v>
      </c>
      <c r="R11">
        <v>19.371858572448513</v>
      </c>
      <c r="S11">
        <v>11.978458383778927</v>
      </c>
      <c r="T11">
        <v>0.8008025388787553</v>
      </c>
      <c r="U11">
        <v>52.034697043376887</v>
      </c>
      <c r="V11">
        <v>8.5974952636192867</v>
      </c>
      <c r="W11">
        <v>20.480020887874968</v>
      </c>
      <c r="X11">
        <v>46.471555880478554</v>
      </c>
      <c r="Y11">
        <v>0</v>
      </c>
      <c r="Z11">
        <v>8.6812481928616148</v>
      </c>
      <c r="AA11">
        <v>18.609963268628679</v>
      </c>
      <c r="AB11">
        <v>19.772970788979329</v>
      </c>
      <c r="AC11">
        <v>14.327540221051974</v>
      </c>
      <c r="AD11">
        <v>0</v>
      </c>
      <c r="AE11">
        <v>24.354002332498432</v>
      </c>
      <c r="AF11">
        <v>5.9889619493122508</v>
      </c>
      <c r="AG11">
        <v>29.646466060801497</v>
      </c>
      <c r="AH11">
        <v>0</v>
      </c>
      <c r="AI11">
        <v>0</v>
      </c>
      <c r="AJ11">
        <v>0</v>
      </c>
      <c r="AK11">
        <v>26.995403391410978</v>
      </c>
      <c r="AL11">
        <v>48.804787537483321</v>
      </c>
      <c r="AM11">
        <v>7.7539349324775619</v>
      </c>
      <c r="AN11">
        <v>3.4713483625547895E-2</v>
      </c>
      <c r="AO11">
        <v>0</v>
      </c>
      <c r="AP11">
        <v>0.28279733230129606</v>
      </c>
      <c r="AQ11">
        <v>20.399060492110209</v>
      </c>
      <c r="AR11">
        <v>22.424119945894166</v>
      </c>
      <c r="AS11">
        <v>15.825915156021704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34.016920971075372</v>
      </c>
      <c r="BB11">
        <f t="shared" si="0"/>
        <v>783.78741138103635</v>
      </c>
      <c r="BC11">
        <v>1.3898283902439026</v>
      </c>
      <c r="BD11">
        <v>1.1937168292682927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141.50029336432362</v>
      </c>
      <c r="L12">
        <v>14.162184962918369</v>
      </c>
      <c r="M12">
        <v>65.423630733054623</v>
      </c>
      <c r="N12">
        <v>53.600813063286019</v>
      </c>
      <c r="O12">
        <v>75.291145360092216</v>
      </c>
      <c r="P12">
        <v>30.340534941014472</v>
      </c>
      <c r="Q12">
        <v>9.8466964845838678</v>
      </c>
      <c r="R12">
        <v>19.371858572448513</v>
      </c>
      <c r="S12">
        <v>11.978458383778927</v>
      </c>
      <c r="T12">
        <v>0.8008025388787553</v>
      </c>
      <c r="U12">
        <v>52.034697043376887</v>
      </c>
      <c r="V12">
        <v>8.5974952636192867</v>
      </c>
      <c r="W12">
        <v>20.480020887874968</v>
      </c>
      <c r="X12">
        <v>46.471555880478554</v>
      </c>
      <c r="Y12">
        <v>0</v>
      </c>
      <c r="Z12">
        <v>8.6812481928616148</v>
      </c>
      <c r="AA12">
        <v>18.609963268628679</v>
      </c>
      <c r="AB12">
        <v>19.772970788979329</v>
      </c>
      <c r="AC12">
        <v>14.327540221051974</v>
      </c>
      <c r="AD12">
        <v>0</v>
      </c>
      <c r="AE12">
        <v>24.354002332498432</v>
      </c>
      <c r="AF12">
        <v>5.9889619493122508</v>
      </c>
      <c r="AG12">
        <v>29.646466060801497</v>
      </c>
      <c r="AH12">
        <v>0</v>
      </c>
      <c r="AI12">
        <v>0</v>
      </c>
      <c r="AJ12">
        <v>0</v>
      </c>
      <c r="AK12">
        <v>26.995403391410978</v>
      </c>
      <c r="AL12">
        <v>48.804787537483321</v>
      </c>
      <c r="AM12">
        <v>7.7539349324775619</v>
      </c>
      <c r="AN12">
        <v>3.4713483625547895E-2</v>
      </c>
      <c r="AO12">
        <v>0</v>
      </c>
      <c r="AP12">
        <v>0.28279733230129606</v>
      </c>
      <c r="AQ12">
        <v>20.399060492110209</v>
      </c>
      <c r="AR12">
        <v>22.424119945894166</v>
      </c>
      <c r="AS12">
        <v>15.825915156021704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34.016926633224791</v>
      </c>
      <c r="BB12">
        <f t="shared" si="0"/>
        <v>783.78754117700691</v>
      </c>
      <c r="BC12">
        <v>1.3898283902439026</v>
      </c>
      <c r="BD12">
        <v>1.1937168292682927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146.1050256226722</v>
      </c>
      <c r="L13">
        <v>14.162184962918369</v>
      </c>
      <c r="M13">
        <v>65.423630733054623</v>
      </c>
      <c r="N13">
        <v>53.600813063286019</v>
      </c>
      <c r="O13">
        <v>75.291145360092216</v>
      </c>
      <c r="P13">
        <v>30.340534941014472</v>
      </c>
      <c r="Q13">
        <v>9.8466964845838678</v>
      </c>
      <c r="R13">
        <v>19.371858572448513</v>
      </c>
      <c r="S13">
        <v>11.978458383778927</v>
      </c>
      <c r="T13">
        <v>0.8008025388787553</v>
      </c>
      <c r="U13">
        <v>52.034697043376887</v>
      </c>
      <c r="V13">
        <v>8.5974952636192867</v>
      </c>
      <c r="W13">
        <v>20.480020887874968</v>
      </c>
      <c r="X13">
        <v>65.133366138950123</v>
      </c>
      <c r="Y13">
        <v>0</v>
      </c>
      <c r="Z13">
        <v>8.6812481928616148</v>
      </c>
      <c r="AA13">
        <v>18.609963268628679</v>
      </c>
      <c r="AB13">
        <v>19.772970788979329</v>
      </c>
      <c r="AC13">
        <v>14.327540221051974</v>
      </c>
      <c r="AD13">
        <v>0</v>
      </c>
      <c r="AE13">
        <v>24.354002332498432</v>
      </c>
      <c r="AF13">
        <v>5.9889619493122508</v>
      </c>
      <c r="AG13">
        <v>29.646466060801497</v>
      </c>
      <c r="AH13">
        <v>0</v>
      </c>
      <c r="AI13">
        <v>0</v>
      </c>
      <c r="AJ13">
        <v>0</v>
      </c>
      <c r="AK13">
        <v>26.995403391410978</v>
      </c>
      <c r="AL13">
        <v>48.804787537483321</v>
      </c>
      <c r="AM13">
        <v>7.7539349324775619</v>
      </c>
      <c r="AN13">
        <v>3.4713483625547895E-2</v>
      </c>
      <c r="AO13">
        <v>0</v>
      </c>
      <c r="AP13">
        <v>0.28279733230129606</v>
      </c>
      <c r="AQ13">
        <v>20.399060492110209</v>
      </c>
      <c r="AR13">
        <v>22.424119945894166</v>
      </c>
      <c r="AS13">
        <v>15.825915156021704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34.989468110427893</v>
      </c>
      <c r="BB13">
        <f t="shared" si="0"/>
        <v>805.48239406382629</v>
      </c>
      <c r="BC13">
        <v>1.3898283902439026</v>
      </c>
      <c r="BD13">
        <v>0.5945686764705882</v>
      </c>
      <c r="BE13">
        <v>0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146.1050256226722</v>
      </c>
      <c r="L14">
        <v>14.161919422101024</v>
      </c>
      <c r="M14">
        <v>65.423630733054623</v>
      </c>
      <c r="N14">
        <v>53.600813063286019</v>
      </c>
      <c r="O14">
        <v>75.291145360092216</v>
      </c>
      <c r="P14">
        <v>30.340534941014472</v>
      </c>
      <c r="Q14">
        <v>9.8466964845838678</v>
      </c>
      <c r="R14">
        <v>19.371858572448513</v>
      </c>
      <c r="S14">
        <v>11.978458383778927</v>
      </c>
      <c r="T14">
        <v>0.8008025388787553</v>
      </c>
      <c r="U14">
        <v>52.034697043376887</v>
      </c>
      <c r="V14">
        <v>8.5974952636192867</v>
      </c>
      <c r="W14">
        <v>20.480020887874968</v>
      </c>
      <c r="X14">
        <v>65.133366138950123</v>
      </c>
      <c r="Y14">
        <v>0</v>
      </c>
      <c r="Z14">
        <v>8.6812481928616148</v>
      </c>
      <c r="AA14">
        <v>18.609963268628679</v>
      </c>
      <c r="AB14">
        <v>19.772970788979329</v>
      </c>
      <c r="AC14">
        <v>14.327540221051974</v>
      </c>
      <c r="AD14">
        <v>0</v>
      </c>
      <c r="AE14">
        <v>24.354002332498432</v>
      </c>
      <c r="AF14">
        <v>5.9889619493122508</v>
      </c>
      <c r="AG14">
        <v>29.646466060801497</v>
      </c>
      <c r="AH14">
        <v>0</v>
      </c>
      <c r="AI14">
        <v>0</v>
      </c>
      <c r="AJ14">
        <v>0</v>
      </c>
      <c r="AK14">
        <v>26.995403391410978</v>
      </c>
      <c r="AL14">
        <v>48.804787537483321</v>
      </c>
      <c r="AM14">
        <v>7.7539349324775619</v>
      </c>
      <c r="AN14">
        <v>3.4713483625547895E-2</v>
      </c>
      <c r="AO14">
        <v>0</v>
      </c>
      <c r="AP14">
        <v>0.28279733230129606</v>
      </c>
      <c r="AQ14">
        <v>20.399060492110209</v>
      </c>
      <c r="AR14">
        <v>22.424119945894166</v>
      </c>
      <c r="AS14">
        <v>15.825915156021704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34.989457010821724</v>
      </c>
      <c r="BB14">
        <f t="shared" si="0"/>
        <v>804.88757094614436</v>
      </c>
      <c r="BC14">
        <v>1.3898283902439026</v>
      </c>
      <c r="BD14">
        <v>0</v>
      </c>
      <c r="BE14">
        <v>0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146.1050256226722</v>
      </c>
      <c r="L15">
        <v>8.0461660607288312</v>
      </c>
      <c r="M15">
        <v>65.423630733054623</v>
      </c>
      <c r="N15">
        <v>53.600813063286019</v>
      </c>
      <c r="O15">
        <v>75.291145360092216</v>
      </c>
      <c r="P15">
        <v>30.340534941014472</v>
      </c>
      <c r="Q15">
        <v>4.9979364797722114</v>
      </c>
      <c r="R15">
        <v>19.371858572448513</v>
      </c>
      <c r="S15">
        <v>6.366834709508832</v>
      </c>
      <c r="T15">
        <v>0.11415539835389553</v>
      </c>
      <c r="U15">
        <v>52.034697043376887</v>
      </c>
      <c r="V15">
        <v>8.9226372663028908</v>
      </c>
      <c r="W15">
        <v>20.481257669894216</v>
      </c>
      <c r="X15">
        <v>65.134514956624429</v>
      </c>
      <c r="Y15">
        <v>0</v>
      </c>
      <c r="Z15">
        <v>5.7874986424546018</v>
      </c>
      <c r="AA15">
        <v>18.609963268628679</v>
      </c>
      <c r="AB15">
        <v>19.772970788979329</v>
      </c>
      <c r="AC15">
        <v>14.327540221051974</v>
      </c>
      <c r="AD15">
        <v>0</v>
      </c>
      <c r="AE15">
        <v>24.354002332498432</v>
      </c>
      <c r="AF15">
        <v>5.9889619493122508</v>
      </c>
      <c r="AG15">
        <v>29.646466060801497</v>
      </c>
      <c r="AH15">
        <v>0</v>
      </c>
      <c r="AI15">
        <v>0</v>
      </c>
      <c r="AJ15">
        <v>0</v>
      </c>
      <c r="AK15">
        <v>26.995403391410978</v>
      </c>
      <c r="AL15">
        <v>40.089646961403169</v>
      </c>
      <c r="AM15">
        <v>7.7539349324775619</v>
      </c>
      <c r="AN15">
        <v>3.4713483625547895E-2</v>
      </c>
      <c r="AO15">
        <v>0</v>
      </c>
      <c r="AP15">
        <v>0.28279733230129606</v>
      </c>
      <c r="AQ15">
        <v>20.399060492110209</v>
      </c>
      <c r="AR15">
        <v>22.424119945894166</v>
      </c>
      <c r="AS15">
        <v>15.825915156021704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33.796311678549024</v>
      </c>
      <c r="BB15">
        <f t="shared" si="0"/>
        <v>776.11771954779647</v>
      </c>
      <c r="BC15">
        <v>1.3898283902439026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146.1050256226722</v>
      </c>
      <c r="L16">
        <v>8.0459601263320764</v>
      </c>
      <c r="M16">
        <v>65.423630733054623</v>
      </c>
      <c r="N16">
        <v>53.600813063286019</v>
      </c>
      <c r="O16">
        <v>75.291145360092216</v>
      </c>
      <c r="P16">
        <v>30.340534941014472</v>
      </c>
      <c r="Q16">
        <v>4.9979364797722114</v>
      </c>
      <c r="R16">
        <v>19.372054316505594</v>
      </c>
      <c r="S16">
        <v>6.366834709508832</v>
      </c>
      <c r="T16">
        <v>0.11415539835389553</v>
      </c>
      <c r="U16">
        <v>52.034697043376887</v>
      </c>
      <c r="V16">
        <v>8.5916764280546296</v>
      </c>
      <c r="W16">
        <v>20.481257669894216</v>
      </c>
      <c r="X16">
        <v>65.134514956624429</v>
      </c>
      <c r="Y16">
        <v>0</v>
      </c>
      <c r="Z16">
        <v>5.7874986424546018</v>
      </c>
      <c r="AA16">
        <v>18.609963268628679</v>
      </c>
      <c r="AB16">
        <v>19.772970788979329</v>
      </c>
      <c r="AC16">
        <v>14.327540221051974</v>
      </c>
      <c r="AD16">
        <v>0</v>
      </c>
      <c r="AE16">
        <v>24.354002332498432</v>
      </c>
      <c r="AF16">
        <v>5.9889619493122508</v>
      </c>
      <c r="AG16">
        <v>29.646466060801497</v>
      </c>
      <c r="AH16">
        <v>0</v>
      </c>
      <c r="AI16">
        <v>0</v>
      </c>
      <c r="AJ16">
        <v>0</v>
      </c>
      <c r="AK16">
        <v>26.995403391410978</v>
      </c>
      <c r="AL16">
        <v>40.089646961403169</v>
      </c>
      <c r="AM16">
        <v>7.7539349324775619</v>
      </c>
      <c r="AN16">
        <v>3.4713483625547895E-2</v>
      </c>
      <c r="AO16">
        <v>0</v>
      </c>
      <c r="AP16">
        <v>0.28279733230129606</v>
      </c>
      <c r="AQ16">
        <v>20.399060492110209</v>
      </c>
      <c r="AR16">
        <v>22.424119945894166</v>
      </c>
      <c r="AS16">
        <v>15.825915156021704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33.782477089554042</v>
      </c>
      <c r="BB16">
        <f t="shared" si="0"/>
        <v>775.80058310820345</v>
      </c>
      <c r="BC16">
        <v>1.3898283902439026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146.1050256226722</v>
      </c>
      <c r="L17">
        <v>8.0567339765573287</v>
      </c>
      <c r="M17">
        <v>65.423630733054623</v>
      </c>
      <c r="N17">
        <v>53.600813063286019</v>
      </c>
      <c r="O17">
        <v>75.291145360092216</v>
      </c>
      <c r="P17">
        <v>30.340534941014472</v>
      </c>
      <c r="Q17">
        <v>4.9979364797722114</v>
      </c>
      <c r="R17">
        <v>19.372054316505594</v>
      </c>
      <c r="S17">
        <v>6.366834709508832</v>
      </c>
      <c r="T17">
        <v>0.11415539835389553</v>
      </c>
      <c r="U17">
        <v>52.034697043376887</v>
      </c>
      <c r="V17">
        <v>8.5916764280546296</v>
      </c>
      <c r="W17">
        <v>20.481257669894216</v>
      </c>
      <c r="X17">
        <v>65.134514956624429</v>
      </c>
      <c r="Y17">
        <v>0</v>
      </c>
      <c r="Z17">
        <v>5.7874986424546018</v>
      </c>
      <c r="AA17">
        <v>18.609963268628679</v>
      </c>
      <c r="AB17">
        <v>19.772970788979329</v>
      </c>
      <c r="AC17">
        <v>14.327540221051974</v>
      </c>
      <c r="AD17">
        <v>0</v>
      </c>
      <c r="AE17">
        <v>24.354002332498432</v>
      </c>
      <c r="AF17">
        <v>5.9889619493122508</v>
      </c>
      <c r="AG17">
        <v>29.646466060801497</v>
      </c>
      <c r="AH17">
        <v>0</v>
      </c>
      <c r="AI17">
        <v>0</v>
      </c>
      <c r="AJ17">
        <v>0</v>
      </c>
      <c r="AK17">
        <v>26.995403391410978</v>
      </c>
      <c r="AL17">
        <v>40.089646961403169</v>
      </c>
      <c r="AM17">
        <v>7.7539349324775619</v>
      </c>
      <c r="AN17">
        <v>3.4713483625547895E-2</v>
      </c>
      <c r="AO17">
        <v>0</v>
      </c>
      <c r="AP17">
        <v>2.6582932735830798</v>
      </c>
      <c r="AQ17">
        <v>20.399060492110209</v>
      </c>
      <c r="AR17">
        <v>22.424119945894166</v>
      </c>
      <c r="AS17">
        <v>15.825915156021704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33.882223166839033</v>
      </c>
      <c r="BB17">
        <f t="shared" si="0"/>
        <v>778.08710682242565</v>
      </c>
      <c r="BC17">
        <v>1.3898283902439026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146.1050256226722</v>
      </c>
      <c r="L18">
        <v>8.0567339765573287</v>
      </c>
      <c r="M18">
        <v>65.423630733054623</v>
      </c>
      <c r="N18">
        <v>53.600813063286019</v>
      </c>
      <c r="O18">
        <v>75.291145360092216</v>
      </c>
      <c r="P18">
        <v>30.340534941014472</v>
      </c>
      <c r="Q18">
        <v>4.9979364797722114</v>
      </c>
      <c r="R18">
        <v>19.372054316505594</v>
      </c>
      <c r="S18">
        <v>6.366834709508832</v>
      </c>
      <c r="T18">
        <v>0.11415539835389553</v>
      </c>
      <c r="U18">
        <v>52.034697043376887</v>
      </c>
      <c r="V18">
        <v>8.5916764280546296</v>
      </c>
      <c r="W18">
        <v>20.481257669894216</v>
      </c>
      <c r="X18">
        <v>65.134514956624429</v>
      </c>
      <c r="Y18">
        <v>0</v>
      </c>
      <c r="Z18">
        <v>5.7874986424546018</v>
      </c>
      <c r="AA18">
        <v>18.609963268628679</v>
      </c>
      <c r="AB18">
        <v>19.772970788979329</v>
      </c>
      <c r="AC18">
        <v>14.327540221051974</v>
      </c>
      <c r="AD18">
        <v>0</v>
      </c>
      <c r="AE18">
        <v>24.354002332498432</v>
      </c>
      <c r="AF18">
        <v>5.9889619493122508</v>
      </c>
      <c r="AG18">
        <v>29.646466060801497</v>
      </c>
      <c r="AH18">
        <v>0</v>
      </c>
      <c r="AI18">
        <v>0</v>
      </c>
      <c r="AJ18">
        <v>0</v>
      </c>
      <c r="AK18">
        <v>26.995403391410978</v>
      </c>
      <c r="AL18">
        <v>40.089646961403169</v>
      </c>
      <c r="AM18">
        <v>7.7539349324775619</v>
      </c>
      <c r="AN18">
        <v>3.4713483625547895E-2</v>
      </c>
      <c r="AO18">
        <v>0</v>
      </c>
      <c r="AP18">
        <v>2.6582932735830798</v>
      </c>
      <c r="AQ18">
        <v>20.399060492110209</v>
      </c>
      <c r="AR18">
        <v>22.424119945894166</v>
      </c>
      <c r="AS18">
        <v>15.825915156021704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33.882223166839033</v>
      </c>
      <c r="BB18">
        <f t="shared" si="0"/>
        <v>778.08710682242565</v>
      </c>
      <c r="BC18">
        <v>1.3898283902439026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146.1050256226722</v>
      </c>
      <c r="L19">
        <v>8.0567339765573287</v>
      </c>
      <c r="M19">
        <v>65.423630733054623</v>
      </c>
      <c r="N19">
        <v>53.600813063286019</v>
      </c>
      <c r="O19">
        <v>75.291145360092216</v>
      </c>
      <c r="P19">
        <v>30.340534941014472</v>
      </c>
      <c r="Q19">
        <v>4.9979364797722114</v>
      </c>
      <c r="R19">
        <v>6.1443494413991857</v>
      </c>
      <c r="S19">
        <v>6.366834709508832</v>
      </c>
      <c r="T19">
        <v>0.11415539835389553</v>
      </c>
      <c r="U19">
        <v>52.034697043376887</v>
      </c>
      <c r="V19">
        <v>3.0164523010930986</v>
      </c>
      <c r="W19">
        <v>20.481257669894216</v>
      </c>
      <c r="X19">
        <v>65.134514956624429</v>
      </c>
      <c r="Y19">
        <v>0</v>
      </c>
      <c r="Z19">
        <v>5.7874986424546018</v>
      </c>
      <c r="AA19">
        <v>18.609963268628679</v>
      </c>
      <c r="AB19">
        <v>19.772970788979329</v>
      </c>
      <c r="AC19">
        <v>14.327540221051974</v>
      </c>
      <c r="AD19">
        <v>4.4765882113337501</v>
      </c>
      <c r="AE19">
        <v>24.354002332498432</v>
      </c>
      <c r="AF19">
        <v>5.9889619493122508</v>
      </c>
      <c r="AG19">
        <v>29.646466060801497</v>
      </c>
      <c r="AH19">
        <v>0</v>
      </c>
      <c r="AI19">
        <v>0</v>
      </c>
      <c r="AJ19">
        <v>0</v>
      </c>
      <c r="AK19">
        <v>26.995403391410978</v>
      </c>
      <c r="AL19">
        <v>40.089646961403169</v>
      </c>
      <c r="AM19">
        <v>7.7539349324775619</v>
      </c>
      <c r="AN19">
        <v>3.4713483625547895E-2</v>
      </c>
      <c r="AO19">
        <v>0</v>
      </c>
      <c r="AP19">
        <v>2.6582932735830798</v>
      </c>
      <c r="AQ19">
        <v>20.399060492110209</v>
      </c>
      <c r="AR19">
        <v>22.424119945894166</v>
      </c>
      <c r="AS19">
        <v>15.825915156021704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33.283382121786346</v>
      </c>
      <c r="BB19">
        <f t="shared" si="0"/>
        <v>764.35960707674428</v>
      </c>
      <c r="BC19">
        <v>1.3898283902439026</v>
      </c>
      <c r="BD19">
        <v>0</v>
      </c>
      <c r="BE19">
        <v>0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146.1050256226722</v>
      </c>
      <c r="L20">
        <v>8.0567339765573287</v>
      </c>
      <c r="M20">
        <v>65.423630733054623</v>
      </c>
      <c r="N20">
        <v>53.600813063286019</v>
      </c>
      <c r="O20">
        <v>75.291145360092216</v>
      </c>
      <c r="P20">
        <v>30.340534941014472</v>
      </c>
      <c r="Q20">
        <v>4.9979364797722114</v>
      </c>
      <c r="R20">
        <v>6.0329538388379875</v>
      </c>
      <c r="S20">
        <v>6.366834709508832</v>
      </c>
      <c r="T20">
        <v>0.11415539835389553</v>
      </c>
      <c r="U20">
        <v>52.034697043376887</v>
      </c>
      <c r="V20">
        <v>3.0164523010930986</v>
      </c>
      <c r="W20">
        <v>20.481257669894216</v>
      </c>
      <c r="X20">
        <v>65.134514956624429</v>
      </c>
      <c r="Y20">
        <v>0</v>
      </c>
      <c r="Z20">
        <v>5.7874986424546018</v>
      </c>
      <c r="AA20">
        <v>18.609963268628679</v>
      </c>
      <c r="AB20">
        <v>19.772970788979329</v>
      </c>
      <c r="AC20">
        <v>14.327540221051974</v>
      </c>
      <c r="AD20">
        <v>4.4765882113337501</v>
      </c>
      <c r="AE20">
        <v>24.354002332498432</v>
      </c>
      <c r="AF20">
        <v>5.9889619493122508</v>
      </c>
      <c r="AG20">
        <v>29.646466060801497</v>
      </c>
      <c r="AH20">
        <v>0</v>
      </c>
      <c r="AI20">
        <v>0</v>
      </c>
      <c r="AJ20">
        <v>0</v>
      </c>
      <c r="AK20">
        <v>26.995403391410978</v>
      </c>
      <c r="AL20">
        <v>40.089646961403169</v>
      </c>
      <c r="AM20">
        <v>7.7539349324775619</v>
      </c>
      <c r="AN20">
        <v>3.4713483625547895E-2</v>
      </c>
      <c r="AO20">
        <v>0</v>
      </c>
      <c r="AP20">
        <v>2.6582932735830798</v>
      </c>
      <c r="AQ20">
        <v>20.399060492110209</v>
      </c>
      <c r="AR20">
        <v>22.424119945894166</v>
      </c>
      <c r="AS20">
        <v>15.825915156021704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33.278725785599292</v>
      </c>
      <c r="BB20">
        <f t="shared" si="0"/>
        <v>764.25286781037005</v>
      </c>
      <c r="BC20">
        <v>1.3898283902439026</v>
      </c>
      <c r="BD20">
        <v>0</v>
      </c>
      <c r="BE20">
        <v>0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146.1050256226722</v>
      </c>
      <c r="L21">
        <v>8.0567339765573287</v>
      </c>
      <c r="M21">
        <v>65.423630733054623</v>
      </c>
      <c r="N21">
        <v>53.600813063286019</v>
      </c>
      <c r="O21">
        <v>75.291145360092216</v>
      </c>
      <c r="P21">
        <v>28.905177958085261</v>
      </c>
      <c r="Q21">
        <v>4.9979364797722114</v>
      </c>
      <c r="R21">
        <v>6.0305121705549212</v>
      </c>
      <c r="S21">
        <v>6.366834709508832</v>
      </c>
      <c r="T21">
        <v>0.11415539835389553</v>
      </c>
      <c r="U21">
        <v>52.034697043376887</v>
      </c>
      <c r="V21">
        <v>3.0790776083822289</v>
      </c>
      <c r="W21">
        <v>5.027262640889167</v>
      </c>
      <c r="X21">
        <v>65.134514956624429</v>
      </c>
      <c r="Y21">
        <v>0</v>
      </c>
      <c r="Z21">
        <v>5.7874986424546018</v>
      </c>
      <c r="AA21">
        <v>18.609963268628679</v>
      </c>
      <c r="AB21">
        <v>19.772970788979329</v>
      </c>
      <c r="AC21">
        <v>14.327540221051974</v>
      </c>
      <c r="AD21">
        <v>8.9531759539762046</v>
      </c>
      <c r="AE21">
        <v>24.354002332498432</v>
      </c>
      <c r="AF21">
        <v>5.9889619493122508</v>
      </c>
      <c r="AG21">
        <v>29.646466060801497</v>
      </c>
      <c r="AH21">
        <v>9.7387356273220611</v>
      </c>
      <c r="AI21">
        <v>1.5689248585159672</v>
      </c>
      <c r="AJ21">
        <v>0</v>
      </c>
      <c r="AK21">
        <v>26.995403391410978</v>
      </c>
      <c r="AL21">
        <v>40.089646961403169</v>
      </c>
      <c r="AM21">
        <v>7.7539349324775619</v>
      </c>
      <c r="AN21">
        <v>3.4713483625547895E-2</v>
      </c>
      <c r="AO21">
        <v>0</v>
      </c>
      <c r="AP21">
        <v>2.6582932735830798</v>
      </c>
      <c r="AQ21">
        <v>20.399060492110209</v>
      </c>
      <c r="AR21">
        <v>22.424119945894166</v>
      </c>
      <c r="AS21">
        <v>15.825915156021704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33.235048123561377</v>
      </c>
      <c r="BB21">
        <f t="shared" si="0"/>
        <v>763.48769075653183</v>
      </c>
      <c r="BC21">
        <v>1.3898283902439026</v>
      </c>
      <c r="BD21">
        <v>0</v>
      </c>
      <c r="BE21">
        <v>0.23606542857142856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146.1050256226722</v>
      </c>
      <c r="L22">
        <v>8.0567339765573287</v>
      </c>
      <c r="M22">
        <v>65.423630733054623</v>
      </c>
      <c r="N22">
        <v>53.600813063286019</v>
      </c>
      <c r="O22">
        <v>75.291145360092216</v>
      </c>
      <c r="P22">
        <v>28.905177958085261</v>
      </c>
      <c r="Q22">
        <v>4.9979364797722114</v>
      </c>
      <c r="R22">
        <v>6.26404420086872</v>
      </c>
      <c r="S22">
        <v>6.366834709508832</v>
      </c>
      <c r="T22">
        <v>0.11415539835389553</v>
      </c>
      <c r="U22">
        <v>52.034697043376887</v>
      </c>
      <c r="V22">
        <v>3.0790776083822289</v>
      </c>
      <c r="W22">
        <v>5.027262640889167</v>
      </c>
      <c r="X22">
        <v>40.211929417655604</v>
      </c>
      <c r="Y22">
        <v>0</v>
      </c>
      <c r="Z22">
        <v>5.7874986424546018</v>
      </c>
      <c r="AA22">
        <v>18.609963268628679</v>
      </c>
      <c r="AB22">
        <v>19.772970788979329</v>
      </c>
      <c r="AC22">
        <v>14.327540221051974</v>
      </c>
      <c r="AD22">
        <v>8.9531759539762046</v>
      </c>
      <c r="AE22">
        <v>24.354002332498432</v>
      </c>
      <c r="AF22">
        <v>5.9889619493122508</v>
      </c>
      <c r="AG22">
        <v>29.646466060801497</v>
      </c>
      <c r="AH22">
        <v>21.867888683260279</v>
      </c>
      <c r="AI22">
        <v>3.7654204108954277</v>
      </c>
      <c r="AJ22">
        <v>0</v>
      </c>
      <c r="AK22">
        <v>26.995403391410978</v>
      </c>
      <c r="AL22">
        <v>40.089646961403169</v>
      </c>
      <c r="AM22">
        <v>7.7539349324775619</v>
      </c>
      <c r="AN22">
        <v>3.4713483625547895E-2</v>
      </c>
      <c r="AO22">
        <v>0</v>
      </c>
      <c r="AP22">
        <v>2.6582932735830798</v>
      </c>
      <c r="AQ22">
        <v>13.599373189041954</v>
      </c>
      <c r="AR22">
        <v>22.424119945894166</v>
      </c>
      <c r="AS22">
        <v>15.825915156021704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32.517630869459012</v>
      </c>
      <c r="BB22">
        <f t="shared" si="0"/>
        <v>747.33505964461449</v>
      </c>
      <c r="BC22">
        <v>1.3898283902439026</v>
      </c>
      <c r="BD22">
        <v>0</v>
      </c>
      <c r="BE22">
        <v>0.52910926595744678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146.1050256226722</v>
      </c>
      <c r="L23">
        <v>8.0567339765573287</v>
      </c>
      <c r="M23">
        <v>65.423630733054623</v>
      </c>
      <c r="N23">
        <v>53.600813063286019</v>
      </c>
      <c r="O23">
        <v>75.291145360092216</v>
      </c>
      <c r="P23">
        <v>28.905177958085261</v>
      </c>
      <c r="Q23">
        <v>5.0140144157155984</v>
      </c>
      <c r="R23">
        <v>6.2595569332249514</v>
      </c>
      <c r="S23">
        <v>6.3871625708367823</v>
      </c>
      <c r="T23">
        <v>0.11415539835389553</v>
      </c>
      <c r="U23">
        <v>52.034697043376887</v>
      </c>
      <c r="V23">
        <v>3.0790776083822289</v>
      </c>
      <c r="W23">
        <v>5.027262640889167</v>
      </c>
      <c r="X23">
        <v>15.080416483673751</v>
      </c>
      <c r="Y23">
        <v>0</v>
      </c>
      <c r="Z23">
        <v>5.7874986424546018</v>
      </c>
      <c r="AA23">
        <v>18.609963268628679</v>
      </c>
      <c r="AB23">
        <v>19.772970788979329</v>
      </c>
      <c r="AC23">
        <v>14.327540221051974</v>
      </c>
      <c r="AD23">
        <v>8.9531759539762046</v>
      </c>
      <c r="AE23">
        <v>24.354002332498432</v>
      </c>
      <c r="AF23">
        <v>5.9889619493122508</v>
      </c>
      <c r="AG23">
        <v>29.646466060801497</v>
      </c>
      <c r="AH23">
        <v>32.801833249321646</v>
      </c>
      <c r="AI23">
        <v>24.475234546963051</v>
      </c>
      <c r="AJ23">
        <v>0</v>
      </c>
      <c r="AK23">
        <v>26.995403391410978</v>
      </c>
      <c r="AL23">
        <v>40.089646961403169</v>
      </c>
      <c r="AM23">
        <v>7.7539349324775619</v>
      </c>
      <c r="AN23">
        <v>3.4713483625547895E-2</v>
      </c>
      <c r="AO23">
        <v>0</v>
      </c>
      <c r="AP23">
        <v>0</v>
      </c>
      <c r="AQ23">
        <v>0</v>
      </c>
      <c r="AR23">
        <v>23.399081961686907</v>
      </c>
      <c r="AS23">
        <v>15.825915156021704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32.152359891228407</v>
      </c>
      <c r="BB23">
        <f t="shared" si="0"/>
        <v>739.23153272556044</v>
      </c>
      <c r="BC23">
        <v>1.3898283902439026</v>
      </c>
      <c r="BD23">
        <v>0</v>
      </c>
      <c r="BE23">
        <v>0.79885151773049645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146.1050256226722</v>
      </c>
      <c r="L24">
        <v>8.0567339765573287</v>
      </c>
      <c r="M24">
        <v>65.423630733054623</v>
      </c>
      <c r="N24">
        <v>53.600813063286019</v>
      </c>
      <c r="O24">
        <v>75.291145360092216</v>
      </c>
      <c r="P24">
        <v>28.905177958085261</v>
      </c>
      <c r="Q24">
        <v>5.0140144157155984</v>
      </c>
      <c r="R24">
        <v>6.2595569332249514</v>
      </c>
      <c r="S24">
        <v>6.3871625708367823</v>
      </c>
      <c r="T24">
        <v>0.11415539835389553</v>
      </c>
      <c r="U24">
        <v>52.034697043376887</v>
      </c>
      <c r="V24">
        <v>3.01413957989412</v>
      </c>
      <c r="W24">
        <v>5.0278236582920357</v>
      </c>
      <c r="X24">
        <v>15.079772087289463</v>
      </c>
      <c r="Y24">
        <v>0</v>
      </c>
      <c r="Z24">
        <v>5.7874986424546018</v>
      </c>
      <c r="AA24">
        <v>18.609963268628679</v>
      </c>
      <c r="AB24">
        <v>19.772970788979329</v>
      </c>
      <c r="AC24">
        <v>14.327540221051974</v>
      </c>
      <c r="AD24">
        <v>8.9531759539762046</v>
      </c>
      <c r="AE24">
        <v>24.354002332498432</v>
      </c>
      <c r="AF24">
        <v>5.9889619493122508</v>
      </c>
      <c r="AG24">
        <v>29.646466060801497</v>
      </c>
      <c r="AH24">
        <v>43.735777366520558</v>
      </c>
      <c r="AI24">
        <v>24.475234546963051</v>
      </c>
      <c r="AJ24">
        <v>0</v>
      </c>
      <c r="AK24">
        <v>26.995403391410978</v>
      </c>
      <c r="AL24">
        <v>40.089646961403169</v>
      </c>
      <c r="AM24">
        <v>7.7539349324775619</v>
      </c>
      <c r="AN24">
        <v>3.4713483625547895E-2</v>
      </c>
      <c r="AO24">
        <v>0</v>
      </c>
      <c r="AP24">
        <v>0</v>
      </c>
      <c r="AQ24">
        <v>0</v>
      </c>
      <c r="AR24">
        <v>23.399081961686907</v>
      </c>
      <c r="AS24">
        <v>15.825915156021704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32.606680860495096</v>
      </c>
      <c r="BB24">
        <f t="shared" si="0"/>
        <v>750.07682724312554</v>
      </c>
      <c r="BC24">
        <v>1.3898283902439026</v>
      </c>
      <c r="BD24">
        <v>0</v>
      </c>
      <c r="BE24">
        <v>1.0685932234042554</v>
      </c>
      <c r="BF24">
        <v>0.16095107142857143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146.1050256226722</v>
      </c>
      <c r="L25">
        <v>8.0569412792217907</v>
      </c>
      <c r="M25">
        <v>65.423630733054623</v>
      </c>
      <c r="N25">
        <v>53.600813063286019</v>
      </c>
      <c r="O25">
        <v>75.291145360092216</v>
      </c>
      <c r="P25">
        <v>28.905177958085261</v>
      </c>
      <c r="Q25">
        <v>5.0140144157155984</v>
      </c>
      <c r="R25">
        <v>6.2596261482113729</v>
      </c>
      <c r="S25">
        <v>6.3871625708367823</v>
      </c>
      <c r="T25">
        <v>0.11415539835389553</v>
      </c>
      <c r="U25">
        <v>52.034697043376887</v>
      </c>
      <c r="V25">
        <v>3.0569842184885267</v>
      </c>
      <c r="W25">
        <v>5.0278236582920357</v>
      </c>
      <c r="X25">
        <v>15.079772087289463</v>
      </c>
      <c r="Y25">
        <v>0</v>
      </c>
      <c r="Z25">
        <v>5.7874986424546018</v>
      </c>
      <c r="AA25">
        <v>18.609963268628679</v>
      </c>
      <c r="AB25">
        <v>19.772970788979329</v>
      </c>
      <c r="AC25">
        <v>14.327540221051974</v>
      </c>
      <c r="AD25">
        <v>8.9531759539762046</v>
      </c>
      <c r="AE25">
        <v>24.354002332498432</v>
      </c>
      <c r="AF25">
        <v>5.9889619493122508</v>
      </c>
      <c r="AG25">
        <v>29.646466060801497</v>
      </c>
      <c r="AH25">
        <v>43.735777366520558</v>
      </c>
      <c r="AI25">
        <v>24.475234546963051</v>
      </c>
      <c r="AJ25">
        <v>0</v>
      </c>
      <c r="AK25">
        <v>26.995403391410978</v>
      </c>
      <c r="AL25">
        <v>40.089646961403169</v>
      </c>
      <c r="AM25">
        <v>7.7539349324775619</v>
      </c>
      <c r="AN25">
        <v>3.4713483625547895E-2</v>
      </c>
      <c r="AO25">
        <v>0</v>
      </c>
      <c r="AP25">
        <v>0</v>
      </c>
      <c r="AQ25">
        <v>0</v>
      </c>
      <c r="AR25">
        <v>22.424119945894166</v>
      </c>
      <c r="AS25">
        <v>15.825915156021704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32.567729912566008</v>
      </c>
      <c r="BB25">
        <f t="shared" si="0"/>
        <v>749.18393173626907</v>
      </c>
      <c r="BC25">
        <v>1.3898283902439026</v>
      </c>
      <c r="BD25">
        <v>0</v>
      </c>
      <c r="BE25">
        <v>1.0685932234042554</v>
      </c>
      <c r="BF25">
        <v>0.16094547619047617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146.11110422705136</v>
      </c>
      <c r="L26">
        <v>8.0569412792217907</v>
      </c>
      <c r="M26">
        <v>65.423630733054623</v>
      </c>
      <c r="N26">
        <v>53.600813063286019</v>
      </c>
      <c r="O26">
        <v>75.291145360092216</v>
      </c>
      <c r="P26">
        <v>28.905177958085261</v>
      </c>
      <c r="Q26">
        <v>5.0140144157155984</v>
      </c>
      <c r="R26">
        <v>6.0307841472558783</v>
      </c>
      <c r="S26">
        <v>6.3871625708367823</v>
      </c>
      <c r="T26">
        <v>0.11415539835389553</v>
      </c>
      <c r="U26">
        <v>52.034697043376887</v>
      </c>
      <c r="V26">
        <v>3.0569842184885267</v>
      </c>
      <c r="W26">
        <v>5.0278236582920357</v>
      </c>
      <c r="X26">
        <v>15.079772087289463</v>
      </c>
      <c r="Y26">
        <v>0</v>
      </c>
      <c r="Z26">
        <v>5.7874986424546018</v>
      </c>
      <c r="AA26">
        <v>18.609963268628679</v>
      </c>
      <c r="AB26">
        <v>19.772970788979329</v>
      </c>
      <c r="AC26">
        <v>14.327540221051974</v>
      </c>
      <c r="AD26">
        <v>8.9531759539762046</v>
      </c>
      <c r="AE26">
        <v>24.354002332498432</v>
      </c>
      <c r="AF26">
        <v>5.9889619493122508</v>
      </c>
      <c r="AG26">
        <v>29.646466060801497</v>
      </c>
      <c r="AH26">
        <v>39.840283295136715</v>
      </c>
      <c r="AI26">
        <v>24.475234546963051</v>
      </c>
      <c r="AJ26">
        <v>0</v>
      </c>
      <c r="AK26">
        <v>26.995403391410978</v>
      </c>
      <c r="AL26">
        <v>40.089646961403169</v>
      </c>
      <c r="AM26">
        <v>7.7539349324775619</v>
      </c>
      <c r="AN26">
        <v>3.4713483625547895E-2</v>
      </c>
      <c r="AO26">
        <v>0</v>
      </c>
      <c r="AP26">
        <v>0</v>
      </c>
      <c r="AQ26">
        <v>0</v>
      </c>
      <c r="AR26">
        <v>22.424119945894166</v>
      </c>
      <c r="AS26">
        <v>15.825915156021704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32.395586750405272</v>
      </c>
      <c r="BB26">
        <f t="shared" si="0"/>
        <v>745.13390722460929</v>
      </c>
      <c r="BC26">
        <v>1.3898283902439026</v>
      </c>
      <c r="BD26">
        <v>0</v>
      </c>
      <c r="BE26">
        <v>0.96468301754385966</v>
      </c>
      <c r="BF26">
        <v>0.16094547619047617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146.11110422705136</v>
      </c>
      <c r="L27">
        <v>8.0569412792217907</v>
      </c>
      <c r="M27">
        <v>65.423630733054623</v>
      </c>
      <c r="N27">
        <v>53.600813063286019</v>
      </c>
      <c r="O27">
        <v>75.291145360092216</v>
      </c>
      <c r="P27">
        <v>28.905177958085261</v>
      </c>
      <c r="Q27">
        <v>5.0140144157155984</v>
      </c>
      <c r="R27">
        <v>6.0307841472558783</v>
      </c>
      <c r="S27">
        <v>6.3871625708367823</v>
      </c>
      <c r="T27">
        <v>0.11415539835389553</v>
      </c>
      <c r="U27">
        <v>52.034697043376887</v>
      </c>
      <c r="V27">
        <v>3.0569842184885267</v>
      </c>
      <c r="W27">
        <v>5.0904106747852973</v>
      </c>
      <c r="X27">
        <v>15.079772087289463</v>
      </c>
      <c r="Y27">
        <v>0</v>
      </c>
      <c r="Z27">
        <v>5.7874986424546018</v>
      </c>
      <c r="AA27">
        <v>18.609963268628679</v>
      </c>
      <c r="AB27">
        <v>19.772970788979329</v>
      </c>
      <c r="AC27">
        <v>14.327540221051974</v>
      </c>
      <c r="AD27">
        <v>8.9531759539762046</v>
      </c>
      <c r="AE27">
        <v>24.354002332498432</v>
      </c>
      <c r="AF27">
        <v>5.9889619493122508</v>
      </c>
      <c r="AG27">
        <v>29.646466060801497</v>
      </c>
      <c r="AH27">
        <v>37.626934472552691</v>
      </c>
      <c r="AI27">
        <v>24.475234546963051</v>
      </c>
      <c r="AJ27">
        <v>0</v>
      </c>
      <c r="AK27">
        <v>26.995403391410978</v>
      </c>
      <c r="AL27">
        <v>40.089646961403169</v>
      </c>
      <c r="AM27">
        <v>7.7539349324775619</v>
      </c>
      <c r="AN27">
        <v>3.4713483625547895E-2</v>
      </c>
      <c r="AO27">
        <v>0</v>
      </c>
      <c r="AP27">
        <v>0</v>
      </c>
      <c r="AQ27">
        <v>0</v>
      </c>
      <c r="AR27">
        <v>22.424119945894166</v>
      </c>
      <c r="AS27">
        <v>15.825915156021704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32.30568490691067</v>
      </c>
      <c r="BB27">
        <f t="shared" si="0"/>
        <v>743.02380255502828</v>
      </c>
      <c r="BC27">
        <v>1.3898283902439026</v>
      </c>
      <c r="BD27">
        <v>0</v>
      </c>
      <c r="BE27">
        <v>0.91543831055900626</v>
      </c>
      <c r="BF27">
        <v>0.16094547619047617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146.11110422705136</v>
      </c>
      <c r="L28">
        <v>8.0569412792217907</v>
      </c>
      <c r="M28">
        <v>65.423630733054623</v>
      </c>
      <c r="N28">
        <v>53.600813063286019</v>
      </c>
      <c r="O28">
        <v>75.291145360092216</v>
      </c>
      <c r="P28">
        <v>28.905177958085261</v>
      </c>
      <c r="Q28">
        <v>5.0140144157155984</v>
      </c>
      <c r="R28">
        <v>6.0307841472558783</v>
      </c>
      <c r="S28">
        <v>6.3871625708367823</v>
      </c>
      <c r="T28">
        <v>0.11415539835389553</v>
      </c>
      <c r="U28">
        <v>52.034697043376887</v>
      </c>
      <c r="V28">
        <v>3.0569842184885267</v>
      </c>
      <c r="W28">
        <v>5.0904106747852973</v>
      </c>
      <c r="X28">
        <v>15.079772087289463</v>
      </c>
      <c r="Y28">
        <v>0</v>
      </c>
      <c r="Z28">
        <v>5.7874986424546018</v>
      </c>
      <c r="AA28">
        <v>18.609963268628679</v>
      </c>
      <c r="AB28">
        <v>19.772970788979329</v>
      </c>
      <c r="AC28">
        <v>14.327540221051974</v>
      </c>
      <c r="AD28">
        <v>8.9531759539762046</v>
      </c>
      <c r="AE28">
        <v>24.354002332498432</v>
      </c>
      <c r="AF28">
        <v>5.9889619493122508</v>
      </c>
      <c r="AG28">
        <v>29.646466060801497</v>
      </c>
      <c r="AH28">
        <v>43.735777366520558</v>
      </c>
      <c r="AI28">
        <v>24.475234546963051</v>
      </c>
      <c r="AJ28">
        <v>0</v>
      </c>
      <c r="AK28">
        <v>26.995403391410978</v>
      </c>
      <c r="AL28">
        <v>40.089646961403169</v>
      </c>
      <c r="AM28">
        <v>7.7539349324775619</v>
      </c>
      <c r="AN28">
        <v>3.4713483625547895E-2</v>
      </c>
      <c r="AO28">
        <v>0</v>
      </c>
      <c r="AP28">
        <v>0</v>
      </c>
      <c r="AQ28">
        <v>0</v>
      </c>
      <c r="AR28">
        <v>22.424119945894166</v>
      </c>
      <c r="AS28">
        <v>15.825915156021704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32.561034539878527</v>
      </c>
      <c r="BB28">
        <f t="shared" si="0"/>
        <v>749.03045072887357</v>
      </c>
      <c r="BC28">
        <v>1.3898283902439026</v>
      </c>
      <c r="BD28">
        <v>0</v>
      </c>
      <c r="BE28">
        <v>1.0685932234042554</v>
      </c>
      <c r="BF28">
        <v>0.16094547619047617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146.11110422705136</v>
      </c>
      <c r="L29">
        <v>8.0569412792217907</v>
      </c>
      <c r="M29">
        <v>65.423630733054623</v>
      </c>
      <c r="N29">
        <v>53.600813063286019</v>
      </c>
      <c r="O29">
        <v>75.291145360092216</v>
      </c>
      <c r="P29">
        <v>28.905177958085261</v>
      </c>
      <c r="Q29">
        <v>5.0140144157155984</v>
      </c>
      <c r="R29">
        <v>6.0307841472558783</v>
      </c>
      <c r="S29">
        <v>6.3871625708367823</v>
      </c>
      <c r="T29">
        <v>0.11415539835389553</v>
      </c>
      <c r="U29">
        <v>52.034697043376887</v>
      </c>
      <c r="V29">
        <v>3.0569842184885267</v>
      </c>
      <c r="W29">
        <v>5.0846277718192763</v>
      </c>
      <c r="X29">
        <v>15.080801084221561</v>
      </c>
      <c r="Y29">
        <v>0</v>
      </c>
      <c r="Z29">
        <v>8.6812481928616148</v>
      </c>
      <c r="AA29">
        <v>18.609963268628679</v>
      </c>
      <c r="AB29">
        <v>19.772970788979329</v>
      </c>
      <c r="AC29">
        <v>14.327540221051974</v>
      </c>
      <c r="AD29">
        <v>8.9531759539762046</v>
      </c>
      <c r="AE29">
        <v>24.354002332498432</v>
      </c>
      <c r="AF29">
        <v>5.9889619493122508</v>
      </c>
      <c r="AG29">
        <v>29.646466060801497</v>
      </c>
      <c r="AH29">
        <v>32.801833249321646</v>
      </c>
      <c r="AI29">
        <v>3.1378506551033185</v>
      </c>
      <c r="AJ29">
        <v>0</v>
      </c>
      <c r="AK29">
        <v>26.995403391410978</v>
      </c>
      <c r="AL29">
        <v>63.620526361102321</v>
      </c>
      <c r="AM29">
        <v>7.7539349324775619</v>
      </c>
      <c r="AN29">
        <v>3.4713483625547895E-2</v>
      </c>
      <c r="AO29">
        <v>0</v>
      </c>
      <c r="AP29">
        <v>0</v>
      </c>
      <c r="AQ29">
        <v>0</v>
      </c>
      <c r="AR29">
        <v>22.424119945894166</v>
      </c>
      <c r="AS29">
        <v>15.825915156021704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32.316443805942093</v>
      </c>
      <c r="BB29">
        <f t="shared" si="0"/>
        <v>743.15384679214969</v>
      </c>
      <c r="BC29">
        <v>1.3898283902439026</v>
      </c>
      <c r="BD29">
        <v>0</v>
      </c>
      <c r="BE29">
        <v>0.79885151773049645</v>
      </c>
      <c r="BF29">
        <v>0.16094547619047617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146.11110422705136</v>
      </c>
      <c r="L30">
        <v>8.0569412792217907</v>
      </c>
      <c r="M30">
        <v>65.423630733054623</v>
      </c>
      <c r="N30">
        <v>53.600813063286019</v>
      </c>
      <c r="O30">
        <v>75.291145360092216</v>
      </c>
      <c r="P30">
        <v>28.905177958085261</v>
      </c>
      <c r="Q30">
        <v>5.0140144157155984</v>
      </c>
      <c r="R30">
        <v>6.2570617026682473</v>
      </c>
      <c r="S30">
        <v>6.3871625708367823</v>
      </c>
      <c r="T30">
        <v>0.11415539835389553</v>
      </c>
      <c r="U30">
        <v>52.034697043376887</v>
      </c>
      <c r="V30">
        <v>3.01413957989412</v>
      </c>
      <c r="W30">
        <v>5.0263397684217237</v>
      </c>
      <c r="X30">
        <v>26.214646106282242</v>
      </c>
      <c r="Y30">
        <v>0</v>
      </c>
      <c r="Z30">
        <v>8.6812481928616148</v>
      </c>
      <c r="AA30">
        <v>18.609963268628679</v>
      </c>
      <c r="AB30">
        <v>19.772970788979329</v>
      </c>
      <c r="AC30">
        <v>14.327540221051974</v>
      </c>
      <c r="AD30">
        <v>8.9531759539762046</v>
      </c>
      <c r="AE30">
        <v>24.354002332498432</v>
      </c>
      <c r="AF30">
        <v>5.9889619493122508</v>
      </c>
      <c r="AG30">
        <v>29.646466060801497</v>
      </c>
      <c r="AH30">
        <v>21.867888683260279</v>
      </c>
      <c r="AI30">
        <v>1.5689248585159672</v>
      </c>
      <c r="AJ30">
        <v>0</v>
      </c>
      <c r="AK30">
        <v>26.995403391410978</v>
      </c>
      <c r="AL30">
        <v>63.620526361102321</v>
      </c>
      <c r="AM30">
        <v>7.7539349324775619</v>
      </c>
      <c r="AN30">
        <v>3.4713483625547895E-2</v>
      </c>
      <c r="AO30">
        <v>0</v>
      </c>
      <c r="AP30">
        <v>0</v>
      </c>
      <c r="AQ30">
        <v>0</v>
      </c>
      <c r="AR30">
        <v>22.424119945894166</v>
      </c>
      <c r="AS30">
        <v>15.825915156021704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32.264449604086487</v>
      </c>
      <c r="BB30">
        <f t="shared" si="0"/>
        <v>741.69221831506468</v>
      </c>
      <c r="BC30">
        <v>1.3898283902439026</v>
      </c>
      <c r="BD30">
        <v>0</v>
      </c>
      <c r="BE30">
        <v>0.52910926595744678</v>
      </c>
      <c r="BF30">
        <v>0.16094547619047617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146.11110422705136</v>
      </c>
      <c r="L31">
        <v>8.0567339765573287</v>
      </c>
      <c r="M31">
        <v>65.423630733054623</v>
      </c>
      <c r="N31">
        <v>53.600813063286019</v>
      </c>
      <c r="O31">
        <v>75.291145360092216</v>
      </c>
      <c r="P31">
        <v>28.905177958085261</v>
      </c>
      <c r="Q31">
        <v>5.0140144157155984</v>
      </c>
      <c r="R31">
        <v>6.7737348679737526</v>
      </c>
      <c r="S31">
        <v>6.3871625708367823</v>
      </c>
      <c r="T31">
        <v>0.11448334997489661</v>
      </c>
      <c r="U31">
        <v>52.034697043376887</v>
      </c>
      <c r="V31">
        <v>3.01413957989412</v>
      </c>
      <c r="W31">
        <v>5.0263397684217237</v>
      </c>
      <c r="X31">
        <v>15.080497721993519</v>
      </c>
      <c r="Y31">
        <v>0</v>
      </c>
      <c r="Z31">
        <v>8.6812481928616148</v>
      </c>
      <c r="AA31">
        <v>18.609963268628679</v>
      </c>
      <c r="AB31">
        <v>19.772970788979329</v>
      </c>
      <c r="AC31">
        <v>14.327540221051974</v>
      </c>
      <c r="AD31">
        <v>4.4765882113337501</v>
      </c>
      <c r="AE31">
        <v>24.354002332498432</v>
      </c>
      <c r="AF31">
        <v>5.9889619493122508</v>
      </c>
      <c r="AG31">
        <v>29.646466060801497</v>
      </c>
      <c r="AH31">
        <v>10.004337414214151</v>
      </c>
      <c r="AI31">
        <v>0</v>
      </c>
      <c r="AJ31">
        <v>0</v>
      </c>
      <c r="AK31">
        <v>26.995403391410978</v>
      </c>
      <c r="AL31">
        <v>63.620526361102321</v>
      </c>
      <c r="AM31">
        <v>7.7539349324775619</v>
      </c>
      <c r="AN31">
        <v>3.4713483625547895E-2</v>
      </c>
      <c r="AO31">
        <v>0</v>
      </c>
      <c r="AP31">
        <v>0</v>
      </c>
      <c r="AQ31">
        <v>0</v>
      </c>
      <c r="AR31">
        <v>22.424119945894166</v>
      </c>
      <c r="AS31">
        <v>15.825915156021704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31.072045313284825</v>
      </c>
      <c r="BB31">
        <f t="shared" si="0"/>
        <v>714.07788298913454</v>
      </c>
      <c r="BC31">
        <v>1.3898283902439026</v>
      </c>
      <c r="BD31">
        <v>0</v>
      </c>
      <c r="BE31">
        <v>0.23813558139534879</v>
      </c>
      <c r="BF31">
        <v>0.17159798425196851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146.11110422705136</v>
      </c>
      <c r="L32">
        <v>8.0567339765573287</v>
      </c>
      <c r="M32">
        <v>65.423630733054623</v>
      </c>
      <c r="N32">
        <v>53.600813063286019</v>
      </c>
      <c r="O32">
        <v>75.291145360092216</v>
      </c>
      <c r="P32">
        <v>28.905177958085261</v>
      </c>
      <c r="Q32">
        <v>5.0140144157155984</v>
      </c>
      <c r="R32">
        <v>6.7737348679737526</v>
      </c>
      <c r="S32">
        <v>6.3871625708367823</v>
      </c>
      <c r="T32">
        <v>0.11448334997489661</v>
      </c>
      <c r="U32">
        <v>52.034697043376887</v>
      </c>
      <c r="V32">
        <v>3.0159674389480271</v>
      </c>
      <c r="W32">
        <v>5.0285895030354872</v>
      </c>
      <c r="X32">
        <v>15.080497721993519</v>
      </c>
      <c r="Y32">
        <v>0</v>
      </c>
      <c r="Z32">
        <v>8.6812481928616148</v>
      </c>
      <c r="AA32">
        <v>18.609963268628679</v>
      </c>
      <c r="AB32">
        <v>19.772970788979329</v>
      </c>
      <c r="AC32">
        <v>14.327540221051974</v>
      </c>
      <c r="AD32">
        <v>4.4765882113337501</v>
      </c>
      <c r="AE32">
        <v>24.354002332498432</v>
      </c>
      <c r="AF32">
        <v>5.9889619493122508</v>
      </c>
      <c r="AG32">
        <v>29.646466060801497</v>
      </c>
      <c r="AH32">
        <v>8.8533961880609482</v>
      </c>
      <c r="AI32">
        <v>0</v>
      </c>
      <c r="AJ32">
        <v>0</v>
      </c>
      <c r="AK32">
        <v>26.995403391410978</v>
      </c>
      <c r="AL32">
        <v>63.620526361102321</v>
      </c>
      <c r="AM32">
        <v>7.7539349324775619</v>
      </c>
      <c r="AN32">
        <v>3.4713483625547895E-2</v>
      </c>
      <c r="AO32">
        <v>0</v>
      </c>
      <c r="AP32">
        <v>0</v>
      </c>
      <c r="AQ32">
        <v>0</v>
      </c>
      <c r="AR32">
        <v>22.424119945894166</v>
      </c>
      <c r="AS32">
        <v>15.825915156021704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31.024106413446923</v>
      </c>
      <c r="BB32">
        <f t="shared" si="0"/>
        <v>712.95952164877565</v>
      </c>
      <c r="BC32">
        <v>1.3898283902439026</v>
      </c>
      <c r="BD32">
        <v>0</v>
      </c>
      <c r="BE32">
        <v>0.21869897368421051</v>
      </c>
      <c r="BF32">
        <v>0.17159798425196851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146.10693795730887</v>
      </c>
      <c r="L33">
        <v>8.056827214744775</v>
      </c>
      <c r="M33">
        <v>65.423630733054623</v>
      </c>
      <c r="N33">
        <v>53.600813063286019</v>
      </c>
      <c r="O33">
        <v>75.291145360092216</v>
      </c>
      <c r="P33">
        <v>28.905177958085261</v>
      </c>
      <c r="Q33">
        <v>4.9904424581193521</v>
      </c>
      <c r="R33">
        <v>6.0282163782813454</v>
      </c>
      <c r="S33">
        <v>6.217936193995655</v>
      </c>
      <c r="T33">
        <v>0.10903882279273647</v>
      </c>
      <c r="U33">
        <v>52.034697043376887</v>
      </c>
      <c r="V33">
        <v>3.0159674389480271</v>
      </c>
      <c r="W33">
        <v>5.0285895030354872</v>
      </c>
      <c r="X33">
        <v>15.080497721993519</v>
      </c>
      <c r="Y33">
        <v>0</v>
      </c>
      <c r="Z33">
        <v>8.6812481928616148</v>
      </c>
      <c r="AA33">
        <v>18.609963268628679</v>
      </c>
      <c r="AB33">
        <v>19.772970788979329</v>
      </c>
      <c r="AC33">
        <v>9.5420673605259871</v>
      </c>
      <c r="AD33">
        <v>4.4765882113337501</v>
      </c>
      <c r="AE33">
        <v>24.354002332498432</v>
      </c>
      <c r="AF33">
        <v>5.9889619493122508</v>
      </c>
      <c r="AG33">
        <v>29.646466060801497</v>
      </c>
      <c r="AH33">
        <v>8.8533961880609482</v>
      </c>
      <c r="AI33">
        <v>0</v>
      </c>
      <c r="AJ33">
        <v>0</v>
      </c>
      <c r="AK33">
        <v>26.995403391410978</v>
      </c>
      <c r="AL33">
        <v>40.089646961403169</v>
      </c>
      <c r="AM33">
        <v>7.7539349324775619</v>
      </c>
      <c r="AN33">
        <v>3.4713483625547895E-2</v>
      </c>
      <c r="AO33">
        <v>0</v>
      </c>
      <c r="AP33">
        <v>0</v>
      </c>
      <c r="AQ33">
        <v>0</v>
      </c>
      <c r="AR33">
        <v>22.424119945894166</v>
      </c>
      <c r="AS33">
        <v>15.825915156021704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29.800863411765661</v>
      </c>
      <c r="BB33">
        <f t="shared" si="0"/>
        <v>684.91849964516007</v>
      </c>
      <c r="BC33">
        <v>1.3898283902439026</v>
      </c>
      <c r="BD33">
        <v>0</v>
      </c>
      <c r="BE33">
        <v>0.21869897368421051</v>
      </c>
      <c r="BF33">
        <v>0.17151962204724411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146.10693795730887</v>
      </c>
      <c r="L34">
        <v>8.056827214744775</v>
      </c>
      <c r="M34">
        <v>65.423630733054623</v>
      </c>
      <c r="N34">
        <v>53.600813063286019</v>
      </c>
      <c r="O34">
        <v>75.291145360092216</v>
      </c>
      <c r="P34">
        <v>28.905177958085261</v>
      </c>
      <c r="Q34">
        <v>4.9904424581193521</v>
      </c>
      <c r="R34">
        <v>6.0282163782813454</v>
      </c>
      <c r="S34">
        <v>6.217936193995655</v>
      </c>
      <c r="T34">
        <v>0.10903882279273647</v>
      </c>
      <c r="U34">
        <v>52.034697043376887</v>
      </c>
      <c r="V34">
        <v>3.0159674389480271</v>
      </c>
      <c r="W34">
        <v>5.0285895030354872</v>
      </c>
      <c r="X34">
        <v>15.080497721993519</v>
      </c>
      <c r="Y34">
        <v>0</v>
      </c>
      <c r="Z34">
        <v>8.6812481928616148</v>
      </c>
      <c r="AA34">
        <v>18.609963268628679</v>
      </c>
      <c r="AB34">
        <v>19.772970788979329</v>
      </c>
      <c r="AC34">
        <v>9.5420673605259871</v>
      </c>
      <c r="AD34">
        <v>4.4765882113337501</v>
      </c>
      <c r="AE34">
        <v>24.354002332498432</v>
      </c>
      <c r="AF34">
        <v>5.9889619493122508</v>
      </c>
      <c r="AG34">
        <v>29.646466060801497</v>
      </c>
      <c r="AH34">
        <v>8.8533961880609482</v>
      </c>
      <c r="AI34">
        <v>0</v>
      </c>
      <c r="AJ34">
        <v>0</v>
      </c>
      <c r="AK34">
        <v>26.995403391410978</v>
      </c>
      <c r="AL34">
        <v>39.218132592360668</v>
      </c>
      <c r="AM34">
        <v>7.7539349324775619</v>
      </c>
      <c r="AN34">
        <v>3.4713483625547895E-2</v>
      </c>
      <c r="AO34">
        <v>0</v>
      </c>
      <c r="AP34">
        <v>0</v>
      </c>
      <c r="AQ34">
        <v>0</v>
      </c>
      <c r="AR34">
        <v>22.424119945894166</v>
      </c>
      <c r="AS34">
        <v>15.825915156021704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29.764434111139686</v>
      </c>
      <c r="BB34">
        <f t="shared" si="0"/>
        <v>684.08341457674351</v>
      </c>
      <c r="BC34">
        <v>1.3898283902439026</v>
      </c>
      <c r="BD34">
        <v>0</v>
      </c>
      <c r="BE34">
        <v>0.21869897368421051</v>
      </c>
      <c r="BF34">
        <v>0.17151962204724411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146.00095960709794</v>
      </c>
      <c r="L35">
        <v>8.0569662110489748</v>
      </c>
      <c r="M35">
        <v>65.423630733054623</v>
      </c>
      <c r="N35">
        <v>53.600813063286019</v>
      </c>
      <c r="O35">
        <v>75.291145360092216</v>
      </c>
      <c r="P35">
        <v>28.905177958085261</v>
      </c>
      <c r="Q35">
        <v>4.9979364797722114</v>
      </c>
      <c r="R35">
        <v>8.1799313442784722</v>
      </c>
      <c r="S35">
        <v>6.366834709508832</v>
      </c>
      <c r="T35">
        <v>0.10903882279273647</v>
      </c>
      <c r="U35">
        <v>52.034697043376887</v>
      </c>
      <c r="V35">
        <v>3.0159674389480271</v>
      </c>
      <c r="W35">
        <v>5.0285895030354872</v>
      </c>
      <c r="X35">
        <v>15.080497721993519</v>
      </c>
      <c r="Y35">
        <v>0</v>
      </c>
      <c r="Z35">
        <v>8.6812481928616148</v>
      </c>
      <c r="AA35">
        <v>18.609963268628679</v>
      </c>
      <c r="AB35">
        <v>19.772970788979329</v>
      </c>
      <c r="AC35">
        <v>9.5420673605259871</v>
      </c>
      <c r="AD35">
        <v>4.4765882113337501</v>
      </c>
      <c r="AE35">
        <v>24.354002332498432</v>
      </c>
      <c r="AF35">
        <v>5.9889619493122508</v>
      </c>
      <c r="AG35">
        <v>29.646466060801497</v>
      </c>
      <c r="AH35">
        <v>8.8533961880609482</v>
      </c>
      <c r="AI35">
        <v>0</v>
      </c>
      <c r="AJ35">
        <v>0</v>
      </c>
      <c r="AK35">
        <v>26.995403391410978</v>
      </c>
      <c r="AL35">
        <v>39.218132592360668</v>
      </c>
      <c r="AM35">
        <v>7.7539349324775619</v>
      </c>
      <c r="AN35">
        <v>3.4713483625547895E-2</v>
      </c>
      <c r="AO35">
        <v>0</v>
      </c>
      <c r="AP35">
        <v>0</v>
      </c>
      <c r="AQ35">
        <v>0</v>
      </c>
      <c r="AR35">
        <v>22.424119945894166</v>
      </c>
      <c r="AS35">
        <v>15.825915156021704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29.856488919778613</v>
      </c>
      <c r="BB35">
        <f t="shared" si="0"/>
        <v>686.19362791736114</v>
      </c>
      <c r="BC35">
        <v>1.3898283902439026</v>
      </c>
      <c r="BD35">
        <v>0</v>
      </c>
      <c r="BE35">
        <v>0.21869897368421051</v>
      </c>
      <c r="BF35">
        <v>0.17151962204724411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146.00095960709794</v>
      </c>
      <c r="L36">
        <v>8.0569662110489748</v>
      </c>
      <c r="M36">
        <v>65.423630733054623</v>
      </c>
      <c r="N36">
        <v>53.600813063286019</v>
      </c>
      <c r="O36">
        <v>75.291145360092216</v>
      </c>
      <c r="P36">
        <v>28.905177958085261</v>
      </c>
      <c r="Q36">
        <v>4.9979364797722114</v>
      </c>
      <c r="R36">
        <v>8.1799313442784722</v>
      </c>
      <c r="S36">
        <v>6.366834709508832</v>
      </c>
      <c r="T36">
        <v>0.10903882279273647</v>
      </c>
      <c r="U36">
        <v>52.034697043376887</v>
      </c>
      <c r="V36">
        <v>3.0159674389480271</v>
      </c>
      <c r="W36">
        <v>5.0285895030354872</v>
      </c>
      <c r="X36">
        <v>15.080497721993519</v>
      </c>
      <c r="Y36">
        <v>0</v>
      </c>
      <c r="Z36">
        <v>5.7874986424546018</v>
      </c>
      <c r="AA36">
        <v>18.609963268628679</v>
      </c>
      <c r="AB36">
        <v>19.772970788979329</v>
      </c>
      <c r="AC36">
        <v>9.5420673605259871</v>
      </c>
      <c r="AD36">
        <v>4.4765882113337501</v>
      </c>
      <c r="AE36">
        <v>24.354002332498432</v>
      </c>
      <c r="AF36">
        <v>5.9889619493122508</v>
      </c>
      <c r="AG36">
        <v>29.646466060801497</v>
      </c>
      <c r="AH36">
        <v>8.8533961880609482</v>
      </c>
      <c r="AI36">
        <v>0</v>
      </c>
      <c r="AJ36">
        <v>0</v>
      </c>
      <c r="AK36">
        <v>26.995403391410978</v>
      </c>
      <c r="AL36">
        <v>39.218132592360668</v>
      </c>
      <c r="AM36">
        <v>7.7539349324775619</v>
      </c>
      <c r="AN36">
        <v>3.4713483625547895E-2</v>
      </c>
      <c r="AO36">
        <v>0</v>
      </c>
      <c r="AP36">
        <v>0</v>
      </c>
      <c r="AQ36">
        <v>0</v>
      </c>
      <c r="AR36">
        <v>22.424119945894166</v>
      </c>
      <c r="AS36">
        <v>15.825915156021704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29.735530188571602</v>
      </c>
      <c r="BB36">
        <f t="shared" si="0"/>
        <v>683.42083709816109</v>
      </c>
      <c r="BC36">
        <v>1.3898283902439026</v>
      </c>
      <c r="BD36">
        <v>0</v>
      </c>
      <c r="BE36">
        <v>0.21869897368421051</v>
      </c>
      <c r="BF36">
        <v>0.17151962204724411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146.00095960709794</v>
      </c>
      <c r="L37">
        <v>8.0569662110489748</v>
      </c>
      <c r="M37">
        <v>65.423630733054623</v>
      </c>
      <c r="N37">
        <v>53.600813063286019</v>
      </c>
      <c r="O37">
        <v>75.291145360092216</v>
      </c>
      <c r="P37">
        <v>28.905177958085261</v>
      </c>
      <c r="Q37">
        <v>4.9979364797722114</v>
      </c>
      <c r="R37">
        <v>8.1799313442784722</v>
      </c>
      <c r="S37">
        <v>6.1448957903982295</v>
      </c>
      <c r="T37">
        <v>0.10903882279273647</v>
      </c>
      <c r="U37">
        <v>52.034697043376887</v>
      </c>
      <c r="V37">
        <v>3.0159674389480271</v>
      </c>
      <c r="W37">
        <v>5.0285895030354872</v>
      </c>
      <c r="X37">
        <v>15.080497721993519</v>
      </c>
      <c r="Y37">
        <v>0</v>
      </c>
      <c r="Z37">
        <v>5.7874986424546018</v>
      </c>
      <c r="AA37">
        <v>18.609963268628679</v>
      </c>
      <c r="AB37">
        <v>19.772970788979329</v>
      </c>
      <c r="AC37">
        <v>9.5420673605259871</v>
      </c>
      <c r="AD37">
        <v>4.4765882113337501</v>
      </c>
      <c r="AE37">
        <v>24.354002332498432</v>
      </c>
      <c r="AF37">
        <v>5.9889619493122508</v>
      </c>
      <c r="AG37">
        <v>29.646466060801497</v>
      </c>
      <c r="AH37">
        <v>0</v>
      </c>
      <c r="AI37">
        <v>0</v>
      </c>
      <c r="AJ37">
        <v>0</v>
      </c>
      <c r="AK37">
        <v>26.995403391410978</v>
      </c>
      <c r="AL37">
        <v>39.218132592360668</v>
      </c>
      <c r="AM37">
        <v>7.7539349324775619</v>
      </c>
      <c r="AN37">
        <v>3.4713483625547895E-2</v>
      </c>
      <c r="AO37">
        <v>0</v>
      </c>
      <c r="AP37">
        <v>3.6763630281819837</v>
      </c>
      <c r="AQ37">
        <v>0</v>
      </c>
      <c r="AR37">
        <v>22.424119945894166</v>
      </c>
      <c r="AS37">
        <v>15.825915156021704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29.509853155669845</v>
      </c>
      <c r="BB37">
        <f t="shared" si="0"/>
        <v>678.02884307838895</v>
      </c>
      <c r="BC37">
        <v>1.3898283902439026</v>
      </c>
      <c r="BD37">
        <v>0</v>
      </c>
      <c r="BE37">
        <v>0</v>
      </c>
      <c r="BF37">
        <v>0.17151962204724411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146.00095960709794</v>
      </c>
      <c r="L38">
        <v>8.0569662110489748</v>
      </c>
      <c r="M38">
        <v>65.423630733054623</v>
      </c>
      <c r="N38">
        <v>53.600813063286019</v>
      </c>
      <c r="O38">
        <v>75.291145360092216</v>
      </c>
      <c r="P38">
        <v>28.905177958085261</v>
      </c>
      <c r="Q38">
        <v>4.9979364797722114</v>
      </c>
      <c r="R38">
        <v>8.1823623490754347</v>
      </c>
      <c r="S38">
        <v>6.1448957903982295</v>
      </c>
      <c r="T38">
        <v>8.3253165412848634E-2</v>
      </c>
      <c r="U38">
        <v>52.034697043376887</v>
      </c>
      <c r="V38">
        <v>3.0159674389480271</v>
      </c>
      <c r="W38">
        <v>5.0285895030354872</v>
      </c>
      <c r="X38">
        <v>15.080497721993519</v>
      </c>
      <c r="Y38">
        <v>0</v>
      </c>
      <c r="Z38">
        <v>5.7874986424546018</v>
      </c>
      <c r="AA38">
        <v>18.609963268628679</v>
      </c>
      <c r="AB38">
        <v>19.772970788979329</v>
      </c>
      <c r="AC38">
        <v>9.5420673605259871</v>
      </c>
      <c r="AD38">
        <v>4.4765882113337501</v>
      </c>
      <c r="AE38">
        <v>24.354002332498432</v>
      </c>
      <c r="AF38">
        <v>5.9889619493122508</v>
      </c>
      <c r="AG38">
        <v>29.646466060801497</v>
      </c>
      <c r="AH38">
        <v>0</v>
      </c>
      <c r="AI38">
        <v>0</v>
      </c>
      <c r="AJ38">
        <v>0</v>
      </c>
      <c r="AK38">
        <v>26.995403391410978</v>
      </c>
      <c r="AL38">
        <v>39.218132592360668</v>
      </c>
      <c r="AM38">
        <v>7.7539349324775619</v>
      </c>
      <c r="AN38">
        <v>3.4713483625547895E-2</v>
      </c>
      <c r="AO38">
        <v>0</v>
      </c>
      <c r="AP38">
        <v>3.6763630281819837</v>
      </c>
      <c r="AQ38">
        <v>0</v>
      </c>
      <c r="AR38">
        <v>22.424119945894166</v>
      </c>
      <c r="AS38">
        <v>15.825915156021704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29.508876931191878</v>
      </c>
      <c r="BB38">
        <f t="shared" si="0"/>
        <v>678.00646465028399</v>
      </c>
      <c r="BC38">
        <v>1.3898283902439026</v>
      </c>
      <c r="BD38">
        <v>0</v>
      </c>
      <c r="BE38">
        <v>0</v>
      </c>
      <c r="BF38">
        <v>0.17151962204724411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146.00095960709794</v>
      </c>
      <c r="L39">
        <v>8.0569662110489748</v>
      </c>
      <c r="M39">
        <v>65.423630733054623</v>
      </c>
      <c r="N39">
        <v>53.600813063286019</v>
      </c>
      <c r="O39">
        <v>75.291145360092216</v>
      </c>
      <c r="P39">
        <v>28.905177958085261</v>
      </c>
      <c r="Q39">
        <v>5.3238063792224342</v>
      </c>
      <c r="R39">
        <v>8.3079958035951993</v>
      </c>
      <c r="S39">
        <v>6.3826219689097456</v>
      </c>
      <c r="T39">
        <v>0.11427640226325261</v>
      </c>
      <c r="U39">
        <v>52.034697043376887</v>
      </c>
      <c r="V39">
        <v>3.0159674389480271</v>
      </c>
      <c r="W39">
        <v>5.560660176593184</v>
      </c>
      <c r="X39">
        <v>65.134837856403678</v>
      </c>
      <c r="Y39">
        <v>0</v>
      </c>
      <c r="Z39">
        <v>5.7874986424546018</v>
      </c>
      <c r="AA39">
        <v>18.609963268628679</v>
      </c>
      <c r="AB39">
        <v>19.772970788979329</v>
      </c>
      <c r="AC39">
        <v>4.7710341493112089</v>
      </c>
      <c r="AD39">
        <v>8.9531759539762046</v>
      </c>
      <c r="AE39">
        <v>24.354002332498432</v>
      </c>
      <c r="AF39">
        <v>5.9889619493122508</v>
      </c>
      <c r="AG39">
        <v>29.646466060801497</v>
      </c>
      <c r="AH39">
        <v>0</v>
      </c>
      <c r="AI39">
        <v>0</v>
      </c>
      <c r="AJ39">
        <v>0</v>
      </c>
      <c r="AK39">
        <v>26.995403391410978</v>
      </c>
      <c r="AL39">
        <v>39.218132592360668</v>
      </c>
      <c r="AM39">
        <v>7.7539349324775619</v>
      </c>
      <c r="AN39">
        <v>3.4713483625547895E-2</v>
      </c>
      <c r="AO39">
        <v>0</v>
      </c>
      <c r="AP39">
        <v>3.6763630281819837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31.652213027535964</v>
      </c>
      <c r="BB39">
        <f t="shared" si="0"/>
        <v>727.13911172006681</v>
      </c>
      <c r="BC39">
        <v>1.3898283902439026</v>
      </c>
      <c r="BD39">
        <v>0</v>
      </c>
      <c r="BE39">
        <v>0</v>
      </c>
      <c r="BF39">
        <v>0.17151962204724411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146.00095960709794</v>
      </c>
      <c r="L40">
        <v>8.0570940833095612</v>
      </c>
      <c r="M40">
        <v>65.423630733054623</v>
      </c>
      <c r="N40">
        <v>53.600813063286019</v>
      </c>
      <c r="O40">
        <v>75.291145360092216</v>
      </c>
      <c r="P40">
        <v>28.905177958085261</v>
      </c>
      <c r="Q40">
        <v>5.3238063792224342</v>
      </c>
      <c r="R40">
        <v>8.3079958035951993</v>
      </c>
      <c r="S40">
        <v>6.3826219689097456</v>
      </c>
      <c r="T40">
        <v>0.11445371953042585</v>
      </c>
      <c r="U40">
        <v>52.034697043376887</v>
      </c>
      <c r="V40">
        <v>3.0159674389480271</v>
      </c>
      <c r="W40">
        <v>6.0319023168440822</v>
      </c>
      <c r="X40">
        <v>65.134837856403678</v>
      </c>
      <c r="Y40">
        <v>0</v>
      </c>
      <c r="Z40">
        <v>5.7874986424546018</v>
      </c>
      <c r="AA40">
        <v>12.382922690043833</v>
      </c>
      <c r="AB40">
        <v>19.772970788979329</v>
      </c>
      <c r="AC40">
        <v>4.7710341493112089</v>
      </c>
      <c r="AD40">
        <v>8.9531759539762046</v>
      </c>
      <c r="AE40">
        <v>24.354002332498432</v>
      </c>
      <c r="AF40">
        <v>5.9889619493122508</v>
      </c>
      <c r="AG40">
        <v>29.646466060801497</v>
      </c>
      <c r="AH40">
        <v>0</v>
      </c>
      <c r="AI40">
        <v>0</v>
      </c>
      <c r="AJ40">
        <v>0</v>
      </c>
      <c r="AK40">
        <v>26.995403391410978</v>
      </c>
      <c r="AL40">
        <v>39.218132592360668</v>
      </c>
      <c r="AM40">
        <v>7.7539349324775619</v>
      </c>
      <c r="AN40">
        <v>3.4713483625547895E-2</v>
      </c>
      <c r="AO40">
        <v>0</v>
      </c>
      <c r="AP40">
        <v>3.6763630281819837</v>
      </c>
      <c r="AQ40">
        <v>0</v>
      </c>
      <c r="AR40">
        <v>23.399081961686907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31.452386821996015</v>
      </c>
      <c r="BB40">
        <f t="shared" si="0"/>
        <v>722.55840669259328</v>
      </c>
      <c r="BC40">
        <v>1.3898283902439026</v>
      </c>
      <c r="BD40">
        <v>0</v>
      </c>
      <c r="BE40">
        <v>0</v>
      </c>
      <c r="BF40">
        <v>0.17151962204724411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146.00095960709794</v>
      </c>
      <c r="L41">
        <v>8.0569662110489748</v>
      </c>
      <c r="M41">
        <v>65.423630733054623</v>
      </c>
      <c r="N41">
        <v>53.600813063286019</v>
      </c>
      <c r="O41">
        <v>75.291145360092216</v>
      </c>
      <c r="P41">
        <v>28.905177958085261</v>
      </c>
      <c r="Q41">
        <v>5.3238063792224342</v>
      </c>
      <c r="R41">
        <v>8.3079958035951993</v>
      </c>
      <c r="S41">
        <v>6.3826219689097456</v>
      </c>
      <c r="T41">
        <v>0.11448334997489661</v>
      </c>
      <c r="U41">
        <v>52.034697043376887</v>
      </c>
      <c r="V41">
        <v>1.1583819575198306</v>
      </c>
      <c r="W41">
        <v>6.03104885652641</v>
      </c>
      <c r="X41">
        <v>65.134710895476772</v>
      </c>
      <c r="Y41">
        <v>0</v>
      </c>
      <c r="Z41">
        <v>5.7874986424546018</v>
      </c>
      <c r="AA41">
        <v>12.382922690043833</v>
      </c>
      <c r="AB41">
        <v>13.141954534051342</v>
      </c>
      <c r="AC41">
        <v>4.7710341493112089</v>
      </c>
      <c r="AD41">
        <v>8.9531759539762046</v>
      </c>
      <c r="AE41">
        <v>24.354002332498432</v>
      </c>
      <c r="AF41">
        <v>5.9889619493122508</v>
      </c>
      <c r="AG41">
        <v>29.646466060801497</v>
      </c>
      <c r="AH41">
        <v>0</v>
      </c>
      <c r="AI41">
        <v>0</v>
      </c>
      <c r="AJ41">
        <v>0</v>
      </c>
      <c r="AK41">
        <v>26.995403391410978</v>
      </c>
      <c r="AL41">
        <v>39.218132592360668</v>
      </c>
      <c r="AM41">
        <v>7.7539349324775619</v>
      </c>
      <c r="AN41">
        <v>3.4713483625547895E-2</v>
      </c>
      <c r="AO41">
        <v>0</v>
      </c>
      <c r="AP41">
        <v>0</v>
      </c>
      <c r="AQ41">
        <v>0</v>
      </c>
      <c r="AR41">
        <v>23.399081961686907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30.94384620672237</v>
      </c>
      <c r="BB41">
        <f t="shared" si="0"/>
        <v>710.90090388026806</v>
      </c>
      <c r="BC41">
        <v>1.3898283902439026</v>
      </c>
      <c r="BD41">
        <v>0</v>
      </c>
      <c r="BE41">
        <v>0</v>
      </c>
      <c r="BF41">
        <v>0.17151962204724411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146.00095960709794</v>
      </c>
      <c r="L42">
        <v>8.0569662110489748</v>
      </c>
      <c r="M42">
        <v>65.423630733054623</v>
      </c>
      <c r="N42">
        <v>53.600813063286019</v>
      </c>
      <c r="O42">
        <v>75.291145360092216</v>
      </c>
      <c r="P42">
        <v>28.905177958085261</v>
      </c>
      <c r="Q42">
        <v>5.3238063792224342</v>
      </c>
      <c r="R42">
        <v>8.3079958035951993</v>
      </c>
      <c r="S42">
        <v>6.3826219689097456</v>
      </c>
      <c r="T42">
        <v>0.11448334997489661</v>
      </c>
      <c r="U42">
        <v>52.034697043376887</v>
      </c>
      <c r="V42">
        <v>2.6496851193819979</v>
      </c>
      <c r="W42">
        <v>6.03104885652641</v>
      </c>
      <c r="X42">
        <v>65.133366138950123</v>
      </c>
      <c r="Y42">
        <v>0</v>
      </c>
      <c r="Z42">
        <v>5.7874986424546018</v>
      </c>
      <c r="AA42">
        <v>6.2089023794614899</v>
      </c>
      <c r="AB42">
        <v>13.141954534051342</v>
      </c>
      <c r="AC42">
        <v>4.7710341493112089</v>
      </c>
      <c r="AD42">
        <v>8.9531759539762046</v>
      </c>
      <c r="AE42">
        <v>24.354002332498432</v>
      </c>
      <c r="AF42">
        <v>5.9889619493122508</v>
      </c>
      <c r="AG42">
        <v>29.646466060801497</v>
      </c>
      <c r="AH42">
        <v>0</v>
      </c>
      <c r="AI42">
        <v>0</v>
      </c>
      <c r="AJ42">
        <v>0</v>
      </c>
      <c r="AK42">
        <v>26.995403391410978</v>
      </c>
      <c r="AL42">
        <v>39.218132592360668</v>
      </c>
      <c r="AM42">
        <v>7.7539349324775619</v>
      </c>
      <c r="AN42">
        <v>3.4713483625547895E-2</v>
      </c>
      <c r="AO42">
        <v>0</v>
      </c>
      <c r="AP42">
        <v>0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30.707299006822922</v>
      </c>
      <c r="BB42">
        <f t="shared" si="0"/>
        <v>705.47842715912793</v>
      </c>
      <c r="BC42">
        <v>1.3898283902439026</v>
      </c>
      <c r="BD42">
        <v>0</v>
      </c>
      <c r="BE42">
        <v>0</v>
      </c>
      <c r="BF42">
        <v>0.17151962204724411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145.91669151565858</v>
      </c>
      <c r="L43">
        <v>8.0567339765573287</v>
      </c>
      <c r="M43">
        <v>65.423630733054623</v>
      </c>
      <c r="N43">
        <v>53.600813063286019</v>
      </c>
      <c r="O43">
        <v>75.291145360092216</v>
      </c>
      <c r="P43">
        <v>28.905177958085261</v>
      </c>
      <c r="Q43">
        <v>5.3238063792224342</v>
      </c>
      <c r="R43">
        <v>8.1823623490754347</v>
      </c>
      <c r="S43">
        <v>6.3826219689097456</v>
      </c>
      <c r="T43">
        <v>0.11448334997489661</v>
      </c>
      <c r="U43">
        <v>52.034697043376887</v>
      </c>
      <c r="V43">
        <v>3.0178059421779797</v>
      </c>
      <c r="W43">
        <v>5.9811304617296717</v>
      </c>
      <c r="X43">
        <v>65.133366138950123</v>
      </c>
      <c r="Y43">
        <v>0</v>
      </c>
      <c r="Z43">
        <v>5.7874986424546018</v>
      </c>
      <c r="AA43">
        <v>0</v>
      </c>
      <c r="AB43">
        <v>6.5376221169442692</v>
      </c>
      <c r="AC43">
        <v>4.7710341493112089</v>
      </c>
      <c r="AD43">
        <v>4.4765882113337501</v>
      </c>
      <c r="AE43">
        <v>24.354002332498432</v>
      </c>
      <c r="AF43">
        <v>5.9889619493122508</v>
      </c>
      <c r="AG43">
        <v>29.646466060801497</v>
      </c>
      <c r="AH43">
        <v>0</v>
      </c>
      <c r="AI43">
        <v>0</v>
      </c>
      <c r="AJ43">
        <v>0</v>
      </c>
      <c r="AK43">
        <v>26.995403391410978</v>
      </c>
      <c r="AL43">
        <v>39.218132592360668</v>
      </c>
      <c r="AM43">
        <v>7.7539349324775619</v>
      </c>
      <c r="AN43">
        <v>3.4713483625547895E-2</v>
      </c>
      <c r="AO43">
        <v>0</v>
      </c>
      <c r="AP43">
        <v>0.16967821604198841</v>
      </c>
      <c r="AQ43">
        <v>0</v>
      </c>
      <c r="AR43">
        <v>22.424119945894166</v>
      </c>
      <c r="AS43">
        <v>15.825915156021704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29.98516886418269</v>
      </c>
      <c r="BB43">
        <f t="shared" si="0"/>
        <v>688.91406373241512</v>
      </c>
      <c r="BC43">
        <v>1.3898283902439026</v>
      </c>
      <c r="BD43">
        <v>0</v>
      </c>
      <c r="BE43">
        <v>0</v>
      </c>
      <c r="BF43">
        <v>0.1608667857142857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145.91669151565858</v>
      </c>
      <c r="L44">
        <v>8.0567339765573287</v>
      </c>
      <c r="M44">
        <v>65.423630733054623</v>
      </c>
      <c r="N44">
        <v>53.600813063286019</v>
      </c>
      <c r="O44">
        <v>75.291145360092216</v>
      </c>
      <c r="P44">
        <v>28.905177958085261</v>
      </c>
      <c r="Q44">
        <v>5.3122021812359552</v>
      </c>
      <c r="R44">
        <v>6.1169574132817717</v>
      </c>
      <c r="S44">
        <v>6.3826219689097456</v>
      </c>
      <c r="T44">
        <v>0.11415539835389553</v>
      </c>
      <c r="U44">
        <v>52.034697043376887</v>
      </c>
      <c r="V44">
        <v>3.0160747943424457</v>
      </c>
      <c r="W44">
        <v>5.9811304617296717</v>
      </c>
      <c r="X44">
        <v>65.133366138950123</v>
      </c>
      <c r="Y44">
        <v>0</v>
      </c>
      <c r="Z44">
        <v>5.7874986424546018</v>
      </c>
      <c r="AA44">
        <v>0</v>
      </c>
      <c r="AB44">
        <v>6.5376221169442692</v>
      </c>
      <c r="AC44">
        <v>4.7710341493112089</v>
      </c>
      <c r="AD44">
        <v>0</v>
      </c>
      <c r="AE44">
        <v>24.354002332498432</v>
      </c>
      <c r="AF44">
        <v>5.9889619493122508</v>
      </c>
      <c r="AG44">
        <v>29.646466060801497</v>
      </c>
      <c r="AH44">
        <v>0</v>
      </c>
      <c r="AI44">
        <v>0</v>
      </c>
      <c r="AJ44">
        <v>0</v>
      </c>
      <c r="AK44">
        <v>26.995403391410978</v>
      </c>
      <c r="AL44">
        <v>39.218132592360668</v>
      </c>
      <c r="AM44">
        <v>7.7539349324775619</v>
      </c>
      <c r="AN44">
        <v>3.4713483625547895E-2</v>
      </c>
      <c r="AO44">
        <v>0</v>
      </c>
      <c r="AP44">
        <v>0.16967821604198841</v>
      </c>
      <c r="AQ44">
        <v>0</v>
      </c>
      <c r="AR44">
        <v>22.424119945894166</v>
      </c>
      <c r="AS44">
        <v>15.825915156021704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29.711142424799647</v>
      </c>
      <c r="BB44">
        <f t="shared" si="0"/>
        <v>682.63243372722786</v>
      </c>
      <c r="BC44">
        <v>1.3898283902439026</v>
      </c>
      <c r="BD44">
        <v>0</v>
      </c>
      <c r="BE44">
        <v>0</v>
      </c>
      <c r="BF44">
        <v>0.1608667857142857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145.91669151565858</v>
      </c>
      <c r="L45">
        <v>8.0567339765573287</v>
      </c>
      <c r="M45">
        <v>65.423630733054623</v>
      </c>
      <c r="N45">
        <v>53.600813063286019</v>
      </c>
      <c r="O45">
        <v>75.291145360092216</v>
      </c>
      <c r="P45">
        <v>28.905177958085261</v>
      </c>
      <c r="Q45">
        <v>5.3122021812359552</v>
      </c>
      <c r="R45">
        <v>6.1046791469195609</v>
      </c>
      <c r="S45">
        <v>6.3826219689097456</v>
      </c>
      <c r="T45">
        <v>0.11415539835389553</v>
      </c>
      <c r="U45">
        <v>52.034697043376887</v>
      </c>
      <c r="V45">
        <v>3.0160747943424457</v>
      </c>
      <c r="W45">
        <v>5.9811304617296717</v>
      </c>
      <c r="X45">
        <v>65.133366138950123</v>
      </c>
      <c r="Y45">
        <v>0</v>
      </c>
      <c r="Z45">
        <v>5.7874986424546018</v>
      </c>
      <c r="AA45">
        <v>0</v>
      </c>
      <c r="AB45">
        <v>6.5376221169442692</v>
      </c>
      <c r="AC45">
        <v>0</v>
      </c>
      <c r="AD45">
        <v>0</v>
      </c>
      <c r="AE45">
        <v>16.180381543519097</v>
      </c>
      <c r="AF45">
        <v>5.9889619493122508</v>
      </c>
      <c r="AG45">
        <v>29.646466060801497</v>
      </c>
      <c r="AH45">
        <v>0</v>
      </c>
      <c r="AI45">
        <v>0</v>
      </c>
      <c r="AJ45">
        <v>0</v>
      </c>
      <c r="AK45">
        <v>26.995403391410978</v>
      </c>
      <c r="AL45">
        <v>39.218132592360668</v>
      </c>
      <c r="AM45">
        <v>7.7539349324775619</v>
      </c>
      <c r="AN45">
        <v>3.4713483625547895E-2</v>
      </c>
      <c r="AO45">
        <v>0</v>
      </c>
      <c r="AP45">
        <v>0.16967821604198841</v>
      </c>
      <c r="AQ45">
        <v>0</v>
      </c>
      <c r="AR45">
        <v>22.424119945894166</v>
      </c>
      <c r="AS45">
        <v>15.825915156021704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29.169542616845163</v>
      </c>
      <c r="BB45">
        <f t="shared" si="0"/>
        <v>670.2277531668625</v>
      </c>
      <c r="BC45">
        <v>1.3898283902439026</v>
      </c>
      <c r="BD45">
        <v>0</v>
      </c>
      <c r="BE45">
        <v>0</v>
      </c>
      <c r="BF45">
        <v>0.17151962204724411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145.91669151565858</v>
      </c>
      <c r="L46">
        <v>8.0567339765573287</v>
      </c>
      <c r="M46">
        <v>65.423630733054623</v>
      </c>
      <c r="N46">
        <v>53.600813063286019</v>
      </c>
      <c r="O46">
        <v>75.291145360092216</v>
      </c>
      <c r="P46">
        <v>28.905177958085261</v>
      </c>
      <c r="Q46">
        <v>5.3122021812359552</v>
      </c>
      <c r="R46">
        <v>6.1046791469195609</v>
      </c>
      <c r="S46">
        <v>6.3826219689097456</v>
      </c>
      <c r="T46">
        <v>0.11415539835389553</v>
      </c>
      <c r="U46">
        <v>52.034697043376887</v>
      </c>
      <c r="V46">
        <v>3.0160747943424457</v>
      </c>
      <c r="W46">
        <v>5.9811304617296717</v>
      </c>
      <c r="X46">
        <v>65.133366138950123</v>
      </c>
      <c r="Y46">
        <v>0</v>
      </c>
      <c r="Z46">
        <v>5.7874986424546018</v>
      </c>
      <c r="AA46">
        <v>0</v>
      </c>
      <c r="AB46">
        <v>0</v>
      </c>
      <c r="AC46">
        <v>0</v>
      </c>
      <c r="AD46">
        <v>0</v>
      </c>
      <c r="AE46">
        <v>16.180381543519097</v>
      </c>
      <c r="AF46">
        <v>5.9889619493122508</v>
      </c>
      <c r="AG46">
        <v>29.646466060801497</v>
      </c>
      <c r="AH46">
        <v>0</v>
      </c>
      <c r="AI46">
        <v>0</v>
      </c>
      <c r="AJ46">
        <v>0</v>
      </c>
      <c r="AK46">
        <v>26.995403391410978</v>
      </c>
      <c r="AL46">
        <v>39.218132592360668</v>
      </c>
      <c r="AM46">
        <v>7.7539349324775619</v>
      </c>
      <c r="AN46">
        <v>3.4713483625547895E-2</v>
      </c>
      <c r="AO46">
        <v>0</v>
      </c>
      <c r="AP46">
        <v>0.16967821604198841</v>
      </c>
      <c r="AQ46">
        <v>0</v>
      </c>
      <c r="AR46">
        <v>22.424119945894166</v>
      </c>
      <c r="AS46">
        <v>15.825915156021704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28.896270012356894</v>
      </c>
      <c r="BB46">
        <f t="shared" si="0"/>
        <v>663.96340365440653</v>
      </c>
      <c r="BC46">
        <v>1.3898283902439026</v>
      </c>
      <c r="BD46">
        <v>0</v>
      </c>
      <c r="BE46">
        <v>0</v>
      </c>
      <c r="BF46">
        <v>0.17151962204724411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145.94292072158643</v>
      </c>
      <c r="L47">
        <v>8.0571275149126595</v>
      </c>
      <c r="M47">
        <v>65.423630733054623</v>
      </c>
      <c r="N47">
        <v>53.600813063286019</v>
      </c>
      <c r="O47">
        <v>75.291145360092216</v>
      </c>
      <c r="P47">
        <v>28.905177958085261</v>
      </c>
      <c r="Q47">
        <v>5.3122021812359552</v>
      </c>
      <c r="R47">
        <v>6.0317537920638244</v>
      </c>
      <c r="S47">
        <v>6.3826219689097456</v>
      </c>
      <c r="T47">
        <v>9.346365581298266E-2</v>
      </c>
      <c r="U47">
        <v>52.034697043376887</v>
      </c>
      <c r="V47">
        <v>3.0145050800341044</v>
      </c>
      <c r="W47">
        <v>19.962487186623061</v>
      </c>
      <c r="X47">
        <v>65.132787825724108</v>
      </c>
      <c r="Y47">
        <v>0</v>
      </c>
      <c r="Z47">
        <v>5.7874986424546018</v>
      </c>
      <c r="AA47">
        <v>0</v>
      </c>
      <c r="AB47">
        <v>0</v>
      </c>
      <c r="AC47">
        <v>0</v>
      </c>
      <c r="AD47">
        <v>0</v>
      </c>
      <c r="AE47">
        <v>16.180381543519097</v>
      </c>
      <c r="AF47">
        <v>5.9889619493122508</v>
      </c>
      <c r="AG47">
        <v>29.646466060801497</v>
      </c>
      <c r="AH47">
        <v>0</v>
      </c>
      <c r="AI47">
        <v>0</v>
      </c>
      <c r="AJ47">
        <v>0</v>
      </c>
      <c r="AK47">
        <v>26.995403391410978</v>
      </c>
      <c r="AL47">
        <v>39.218132592360668</v>
      </c>
      <c r="AM47">
        <v>7.7539349324775619</v>
      </c>
      <c r="AN47">
        <v>3.4713483625547895E-2</v>
      </c>
      <c r="AO47">
        <v>0</v>
      </c>
      <c r="AP47">
        <v>0.16967821604198841</v>
      </c>
      <c r="AQ47">
        <v>0</v>
      </c>
      <c r="AR47">
        <v>22.424119945894166</v>
      </c>
      <c r="AS47">
        <v>15.825915156021704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29.477800571946375</v>
      </c>
      <c r="BB47">
        <f t="shared" si="0"/>
        <v>677.29408743906265</v>
      </c>
      <c r="BC47">
        <v>1.3898283902439026</v>
      </c>
      <c r="BD47">
        <v>0</v>
      </c>
      <c r="BE47">
        <v>0</v>
      </c>
      <c r="BF47">
        <v>0.17151962204724411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145.94292072158643</v>
      </c>
      <c r="L48">
        <v>8.0571275149126595</v>
      </c>
      <c r="M48">
        <v>65.423630733054623</v>
      </c>
      <c r="N48">
        <v>53.600813063286019</v>
      </c>
      <c r="O48">
        <v>75.291145360092216</v>
      </c>
      <c r="P48">
        <v>28.905177958085261</v>
      </c>
      <c r="Q48">
        <v>5.3122021812359552</v>
      </c>
      <c r="R48">
        <v>6.0317537920638244</v>
      </c>
      <c r="S48">
        <v>6.3826219689097456</v>
      </c>
      <c r="T48">
        <v>9.346365581298266E-2</v>
      </c>
      <c r="U48">
        <v>52.034697043376887</v>
      </c>
      <c r="V48">
        <v>3.0145050800341044</v>
      </c>
      <c r="W48">
        <v>19.962487186623061</v>
      </c>
      <c r="X48">
        <v>65.132787825724108</v>
      </c>
      <c r="Y48">
        <v>0</v>
      </c>
      <c r="Z48">
        <v>5.7874986424546018</v>
      </c>
      <c r="AA48">
        <v>0</v>
      </c>
      <c r="AB48">
        <v>0</v>
      </c>
      <c r="AC48">
        <v>0</v>
      </c>
      <c r="AD48">
        <v>0</v>
      </c>
      <c r="AE48">
        <v>16.180381543519097</v>
      </c>
      <c r="AF48">
        <v>5.9889619493122508</v>
      </c>
      <c r="AG48">
        <v>29.646466060801497</v>
      </c>
      <c r="AH48">
        <v>0</v>
      </c>
      <c r="AI48">
        <v>0</v>
      </c>
      <c r="AJ48">
        <v>0</v>
      </c>
      <c r="AK48">
        <v>26.995403391410978</v>
      </c>
      <c r="AL48">
        <v>39.218132592360668</v>
      </c>
      <c r="AM48">
        <v>7.7539349324775619</v>
      </c>
      <c r="AN48">
        <v>3.4713483625547895E-2</v>
      </c>
      <c r="AO48">
        <v>0</v>
      </c>
      <c r="AP48">
        <v>0.16967821604198841</v>
      </c>
      <c r="AQ48">
        <v>0</v>
      </c>
      <c r="AR48">
        <v>22.424119945894166</v>
      </c>
      <c r="AS48">
        <v>15.825915156021704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29.477800571946375</v>
      </c>
      <c r="BB48">
        <f t="shared" si="0"/>
        <v>677.29408743906265</v>
      </c>
      <c r="BC48">
        <v>1.3898283902439026</v>
      </c>
      <c r="BD48">
        <v>0</v>
      </c>
      <c r="BE48">
        <v>0</v>
      </c>
      <c r="BF48">
        <v>0.17151962204724411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147.49260225598476</v>
      </c>
      <c r="L49">
        <v>8.0571275149126595</v>
      </c>
      <c r="M49">
        <v>65.423630733054623</v>
      </c>
      <c r="N49">
        <v>53.600813063286019</v>
      </c>
      <c r="O49">
        <v>75.291145360092216</v>
      </c>
      <c r="P49">
        <v>28.900839377372936</v>
      </c>
      <c r="Q49">
        <v>5.3122021812359552</v>
      </c>
      <c r="R49">
        <v>6.0317537920638244</v>
      </c>
      <c r="S49">
        <v>6.3826219689097456</v>
      </c>
      <c r="T49">
        <v>9.346365581298266E-2</v>
      </c>
      <c r="U49">
        <v>52.034697043376887</v>
      </c>
      <c r="V49">
        <v>3.0145050800341044</v>
      </c>
      <c r="W49">
        <v>19.962487186623061</v>
      </c>
      <c r="X49">
        <v>65.132787825724108</v>
      </c>
      <c r="Y49">
        <v>0</v>
      </c>
      <c r="Z49">
        <v>5.7874986424546018</v>
      </c>
      <c r="AA49">
        <v>0</v>
      </c>
      <c r="AB49">
        <v>0</v>
      </c>
      <c r="AC49">
        <v>0</v>
      </c>
      <c r="AD49">
        <v>0</v>
      </c>
      <c r="AE49">
        <v>16.180381543519097</v>
      </c>
      <c r="AF49">
        <v>5.9889619493122508</v>
      </c>
      <c r="AG49">
        <v>29.646466060801497</v>
      </c>
      <c r="AH49">
        <v>0</v>
      </c>
      <c r="AI49">
        <v>0</v>
      </c>
      <c r="AJ49">
        <v>0</v>
      </c>
      <c r="AK49">
        <v>26.995403391410978</v>
      </c>
      <c r="AL49">
        <v>39.218132592360668</v>
      </c>
      <c r="AM49">
        <v>7.7539349324775619</v>
      </c>
      <c r="AN49">
        <v>3.4713483625547895E-2</v>
      </c>
      <c r="AO49">
        <v>0</v>
      </c>
      <c r="AP49">
        <v>0.16967821604198841</v>
      </c>
      <c r="AQ49">
        <v>0</v>
      </c>
      <c r="AR49">
        <v>22.424119945894166</v>
      </c>
      <c r="AS49">
        <v>15.825915156021704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29.542395907410445</v>
      </c>
      <c r="BB49">
        <f t="shared" si="0"/>
        <v>678.65683728868567</v>
      </c>
      <c r="BC49">
        <v>1.3898283902439026</v>
      </c>
      <c r="BD49">
        <v>0</v>
      </c>
      <c r="BE49">
        <v>0</v>
      </c>
      <c r="BF49">
        <v>5.3521853448275855E-2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147.49260225598476</v>
      </c>
      <c r="L50">
        <v>8.0571275149126595</v>
      </c>
      <c r="M50">
        <v>65.423630733054623</v>
      </c>
      <c r="N50">
        <v>53.600813063286019</v>
      </c>
      <c r="O50">
        <v>75.291145360092216</v>
      </c>
      <c r="P50">
        <v>28.900839377372936</v>
      </c>
      <c r="Q50">
        <v>5.3122021812359552</v>
      </c>
      <c r="R50">
        <v>6.0317537920638244</v>
      </c>
      <c r="S50">
        <v>6.3826219689097456</v>
      </c>
      <c r="T50">
        <v>9.346365581298266E-2</v>
      </c>
      <c r="U50">
        <v>52.034697043376887</v>
      </c>
      <c r="V50">
        <v>3.0145050800341044</v>
      </c>
      <c r="W50">
        <v>19.962487186623061</v>
      </c>
      <c r="X50">
        <v>65.132787825724108</v>
      </c>
      <c r="Y50">
        <v>0</v>
      </c>
      <c r="Z50">
        <v>5.7874986424546018</v>
      </c>
      <c r="AA50">
        <v>0</v>
      </c>
      <c r="AB50">
        <v>0</v>
      </c>
      <c r="AC50">
        <v>0</v>
      </c>
      <c r="AD50">
        <v>0</v>
      </c>
      <c r="AE50">
        <v>16.180381543519097</v>
      </c>
      <c r="AF50">
        <v>5.9889619493122508</v>
      </c>
      <c r="AG50">
        <v>29.646466060801497</v>
      </c>
      <c r="AH50">
        <v>0</v>
      </c>
      <c r="AI50">
        <v>0</v>
      </c>
      <c r="AJ50">
        <v>0</v>
      </c>
      <c r="AK50">
        <v>26.995403391410978</v>
      </c>
      <c r="AL50">
        <v>39.218132592360668</v>
      </c>
      <c r="AM50">
        <v>7.7539349324775619</v>
      </c>
      <c r="AN50">
        <v>3.4713483625547895E-2</v>
      </c>
      <c r="AO50">
        <v>0</v>
      </c>
      <c r="AP50">
        <v>0.16967821604198841</v>
      </c>
      <c r="AQ50">
        <v>0</v>
      </c>
      <c r="AR50">
        <v>22.424119945894166</v>
      </c>
      <c r="AS50">
        <v>15.825915156021704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29.542395907410445</v>
      </c>
      <c r="BB50">
        <f t="shared" si="0"/>
        <v>678.65683728868567</v>
      </c>
      <c r="BC50">
        <v>1.3898283902439026</v>
      </c>
      <c r="BD50">
        <v>0</v>
      </c>
      <c r="BE50">
        <v>0</v>
      </c>
      <c r="BF50">
        <v>5.3521853448275855E-2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168.4994042017741</v>
      </c>
      <c r="L51">
        <v>8.0461660607288312</v>
      </c>
      <c r="M51">
        <v>65.423630733054623</v>
      </c>
      <c r="N51">
        <v>53.600813063286019</v>
      </c>
      <c r="O51">
        <v>75.291145360092216</v>
      </c>
      <c r="P51">
        <v>28.900839377372936</v>
      </c>
      <c r="Q51">
        <v>5.3020226250368863</v>
      </c>
      <c r="R51">
        <v>6.0317537920638244</v>
      </c>
      <c r="S51">
        <v>6.2319325710597395</v>
      </c>
      <c r="T51">
        <v>8.8614068044249664E-2</v>
      </c>
      <c r="U51">
        <v>52.034697043376887</v>
      </c>
      <c r="V51">
        <v>3.0145050800341044</v>
      </c>
      <c r="W51">
        <v>20.103469023714766</v>
      </c>
      <c r="X51">
        <v>65.132787825724108</v>
      </c>
      <c r="Y51">
        <v>0</v>
      </c>
      <c r="Z51">
        <v>5.7874986424546018</v>
      </c>
      <c r="AA51">
        <v>0</v>
      </c>
      <c r="AB51">
        <v>0</v>
      </c>
      <c r="AC51">
        <v>0</v>
      </c>
      <c r="AD51">
        <v>0</v>
      </c>
      <c r="AE51">
        <v>16.180381543519097</v>
      </c>
      <c r="AF51">
        <v>5.9889619493122508</v>
      </c>
      <c r="AG51">
        <v>29.646466060801497</v>
      </c>
      <c r="AH51">
        <v>0</v>
      </c>
      <c r="AI51">
        <v>0</v>
      </c>
      <c r="AJ51">
        <v>0</v>
      </c>
      <c r="AK51">
        <v>26.995403391410978</v>
      </c>
      <c r="AL51">
        <v>39.218132592360668</v>
      </c>
      <c r="AM51">
        <v>7.7539349324775619</v>
      </c>
      <c r="AN51">
        <v>3.4713483625547895E-2</v>
      </c>
      <c r="AO51">
        <v>0</v>
      </c>
      <c r="AP51">
        <v>0.16967821604198841</v>
      </c>
      <c r="AQ51">
        <v>0</v>
      </c>
      <c r="AR51">
        <v>22.424119945894166</v>
      </c>
      <c r="AS51">
        <v>15.825915156021704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30.418988045702008</v>
      </c>
      <c r="BB51">
        <f t="shared" si="0"/>
        <v>698.69782708382525</v>
      </c>
      <c r="BC51">
        <v>1.3898283902439026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207.26745591767386</v>
      </c>
      <c r="L52">
        <v>8.0461660607288312</v>
      </c>
      <c r="M52">
        <v>65.423630733054623</v>
      </c>
      <c r="N52">
        <v>53.600813063286019</v>
      </c>
      <c r="O52">
        <v>75.291145360092216</v>
      </c>
      <c r="P52">
        <v>28.900839377372936</v>
      </c>
      <c r="Q52">
        <v>5.3020226250368863</v>
      </c>
      <c r="R52">
        <v>6.0317537920638244</v>
      </c>
      <c r="S52">
        <v>6.2319325710597395</v>
      </c>
      <c r="T52">
        <v>8.8614068044249664E-2</v>
      </c>
      <c r="U52">
        <v>52.034697043376887</v>
      </c>
      <c r="V52">
        <v>3.0145050800341044</v>
      </c>
      <c r="W52">
        <v>20.103469023714766</v>
      </c>
      <c r="X52">
        <v>65.132787825724108</v>
      </c>
      <c r="Y52">
        <v>0</v>
      </c>
      <c r="Z52">
        <v>5.7874986424546018</v>
      </c>
      <c r="AA52">
        <v>0</v>
      </c>
      <c r="AB52">
        <v>0</v>
      </c>
      <c r="AC52">
        <v>0</v>
      </c>
      <c r="AD52">
        <v>0</v>
      </c>
      <c r="AE52">
        <v>16.180381543519097</v>
      </c>
      <c r="AF52">
        <v>5.9889619493122508</v>
      </c>
      <c r="AG52">
        <v>29.646466060801497</v>
      </c>
      <c r="AH52">
        <v>0</v>
      </c>
      <c r="AI52">
        <v>0</v>
      </c>
      <c r="AJ52">
        <v>0</v>
      </c>
      <c r="AK52">
        <v>26.995403391410978</v>
      </c>
      <c r="AL52">
        <v>39.218132592360668</v>
      </c>
      <c r="AM52">
        <v>7.7539349324775619</v>
      </c>
      <c r="AN52">
        <v>3.4713483625547895E-2</v>
      </c>
      <c r="AO52">
        <v>0</v>
      </c>
      <c r="AP52">
        <v>0.16967821604198841</v>
      </c>
      <c r="AQ52">
        <v>0</v>
      </c>
      <c r="AR52">
        <v>22.424119945894166</v>
      </c>
      <c r="AS52">
        <v>15.825915156021704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32.03949260742661</v>
      </c>
      <c r="BB52">
        <f t="shared" si="0"/>
        <v>735.84537423800032</v>
      </c>
      <c r="BC52">
        <v>1.3898283902439026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251.32625574920584</v>
      </c>
      <c r="L53">
        <v>8.0461660607288312</v>
      </c>
      <c r="M53">
        <v>65.423630733054623</v>
      </c>
      <c r="N53">
        <v>53.600813063286019</v>
      </c>
      <c r="O53">
        <v>75.291145360092216</v>
      </c>
      <c r="P53">
        <v>28.900839377372936</v>
      </c>
      <c r="Q53">
        <v>5.3020226250368863</v>
      </c>
      <c r="R53">
        <v>6.0317537920638244</v>
      </c>
      <c r="S53">
        <v>6.2319325710597395</v>
      </c>
      <c r="T53">
        <v>8.3254106143855422E-2</v>
      </c>
      <c r="U53">
        <v>52.034697043376887</v>
      </c>
      <c r="V53">
        <v>3.0145050800341044</v>
      </c>
      <c r="W53">
        <v>20.103469023714766</v>
      </c>
      <c r="X53">
        <v>65.132787825724108</v>
      </c>
      <c r="Y53">
        <v>0</v>
      </c>
      <c r="Z53">
        <v>5.7874986424546018</v>
      </c>
      <c r="AA53">
        <v>0</v>
      </c>
      <c r="AB53">
        <v>0</v>
      </c>
      <c r="AC53">
        <v>0</v>
      </c>
      <c r="AD53">
        <v>0</v>
      </c>
      <c r="AE53">
        <v>24.354002332498432</v>
      </c>
      <c r="AF53">
        <v>5.9889619493122508</v>
      </c>
      <c r="AG53">
        <v>29.646466060801497</v>
      </c>
      <c r="AH53">
        <v>0</v>
      </c>
      <c r="AI53">
        <v>0</v>
      </c>
      <c r="AJ53">
        <v>0</v>
      </c>
      <c r="AK53">
        <v>26.995403391410978</v>
      </c>
      <c r="AL53">
        <v>39.218132592360668</v>
      </c>
      <c r="AM53">
        <v>7.7539349324775619</v>
      </c>
      <c r="AN53">
        <v>3.4713483625547895E-2</v>
      </c>
      <c r="AO53">
        <v>0</v>
      </c>
      <c r="AP53">
        <v>0.16967821604198841</v>
      </c>
      <c r="AQ53">
        <v>0</v>
      </c>
      <c r="AR53">
        <v>22.424119945894166</v>
      </c>
      <c r="AS53">
        <v>15.825915156021704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34.222583742956523</v>
      </c>
      <c r="BB53">
        <f t="shared" si="0"/>
        <v>785.88934376108148</v>
      </c>
      <c r="BC53">
        <v>1.3898283902439026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283.0275985002383</v>
      </c>
      <c r="L54">
        <v>8.0461660607288312</v>
      </c>
      <c r="M54">
        <v>65.423630733054623</v>
      </c>
      <c r="N54">
        <v>53.600813063286019</v>
      </c>
      <c r="O54">
        <v>75.291145360092216</v>
      </c>
      <c r="P54">
        <v>28.900839377372936</v>
      </c>
      <c r="Q54">
        <v>5.3020226250368863</v>
      </c>
      <c r="R54">
        <v>6.0317537920638244</v>
      </c>
      <c r="S54">
        <v>6.2319325710597395</v>
      </c>
      <c r="T54">
        <v>8.3254106143855422E-2</v>
      </c>
      <c r="U54">
        <v>52.034697043376887</v>
      </c>
      <c r="V54">
        <v>3.0145050800341044</v>
      </c>
      <c r="W54">
        <v>20.103469023714766</v>
      </c>
      <c r="X54">
        <v>65.132787825724108</v>
      </c>
      <c r="Y54">
        <v>0</v>
      </c>
      <c r="Z54">
        <v>5.7874986424546018</v>
      </c>
      <c r="AA54">
        <v>0</v>
      </c>
      <c r="AB54">
        <v>0</v>
      </c>
      <c r="AC54">
        <v>0</v>
      </c>
      <c r="AD54">
        <v>0</v>
      </c>
      <c r="AE54">
        <v>24.354002332498432</v>
      </c>
      <c r="AF54">
        <v>5.9889619493122508</v>
      </c>
      <c r="AG54">
        <v>29.646466060801497</v>
      </c>
      <c r="AH54">
        <v>0</v>
      </c>
      <c r="AI54">
        <v>0</v>
      </c>
      <c r="AJ54">
        <v>0</v>
      </c>
      <c r="AK54">
        <v>26.995403391410978</v>
      </c>
      <c r="AL54">
        <v>39.218132592360668</v>
      </c>
      <c r="AM54">
        <v>7.7539349324775619</v>
      </c>
      <c r="AN54">
        <v>3.4713483625547895E-2</v>
      </c>
      <c r="AO54">
        <v>0</v>
      </c>
      <c r="AP54">
        <v>0.16967821604198841</v>
      </c>
      <c r="AQ54">
        <v>0</v>
      </c>
      <c r="AR54">
        <v>23.399081961686907</v>
      </c>
      <c r="AS54">
        <v>15.825915156021704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35.588453282209812</v>
      </c>
      <c r="BB54">
        <f t="shared" si="0"/>
        <v>817.19977898865329</v>
      </c>
      <c r="BC54">
        <v>1.3898283902439026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283.0275985002383</v>
      </c>
      <c r="L55">
        <v>8.05719501124128</v>
      </c>
      <c r="M55">
        <v>65.423630733054623</v>
      </c>
      <c r="N55">
        <v>53.600813063286019</v>
      </c>
      <c r="O55">
        <v>75.291145360092216</v>
      </c>
      <c r="P55">
        <v>28.900839377372936</v>
      </c>
      <c r="Q55">
        <v>5.2928164264527124</v>
      </c>
      <c r="R55">
        <v>6.0317537920638244</v>
      </c>
      <c r="S55">
        <v>6.0243155570789231</v>
      </c>
      <c r="T55">
        <v>8.3254106143855422E-2</v>
      </c>
      <c r="U55">
        <v>52.034697043376887</v>
      </c>
      <c r="V55">
        <v>2.5658115811850988</v>
      </c>
      <c r="W55">
        <v>20.10671307743991</v>
      </c>
      <c r="X55">
        <v>65.133366138950123</v>
      </c>
      <c r="Y55">
        <v>0</v>
      </c>
      <c r="Z55">
        <v>5.7874986424546018</v>
      </c>
      <c r="AA55">
        <v>0</v>
      </c>
      <c r="AB55">
        <v>0</v>
      </c>
      <c r="AC55">
        <v>0</v>
      </c>
      <c r="AD55">
        <v>0</v>
      </c>
      <c r="AE55">
        <v>24.354002332498432</v>
      </c>
      <c r="AF55">
        <v>5.9889619493122508</v>
      </c>
      <c r="AG55">
        <v>29.646466060801497</v>
      </c>
      <c r="AH55">
        <v>0</v>
      </c>
      <c r="AI55">
        <v>0</v>
      </c>
      <c r="AJ55">
        <v>0</v>
      </c>
      <c r="AK55">
        <v>26.995403391410978</v>
      </c>
      <c r="AL55">
        <v>30.067235221052375</v>
      </c>
      <c r="AM55">
        <v>7.7539349324775619</v>
      </c>
      <c r="AN55">
        <v>3.4713483625547895E-2</v>
      </c>
      <c r="AO55">
        <v>0</v>
      </c>
      <c r="AP55">
        <v>0</v>
      </c>
      <c r="AQ55">
        <v>0</v>
      </c>
      <c r="AR55">
        <v>23.399081961686907</v>
      </c>
      <c r="AS55">
        <v>15.825915156021704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35.171655409191452</v>
      </c>
      <c r="BB55">
        <f t="shared" si="0"/>
        <v>807.71003357267875</v>
      </c>
      <c r="BC55">
        <v>1.3898283902439026</v>
      </c>
      <c r="BD55">
        <v>0</v>
      </c>
      <c r="BE55">
        <v>0</v>
      </c>
      <c r="BF55">
        <v>6.4697692307692303E-2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282.83573249319488</v>
      </c>
      <c r="L56">
        <v>8.0567488586404803</v>
      </c>
      <c r="M56">
        <v>65.423630733054623</v>
      </c>
      <c r="N56">
        <v>53.600813063286019</v>
      </c>
      <c r="O56">
        <v>75.291145360092216</v>
      </c>
      <c r="P56">
        <v>28.900839377372936</v>
      </c>
      <c r="Q56">
        <v>5.2928164264527124</v>
      </c>
      <c r="R56">
        <v>6.0317537920638244</v>
      </c>
      <c r="S56">
        <v>6.0243155570789231</v>
      </c>
      <c r="T56">
        <v>8.3254106143855422E-2</v>
      </c>
      <c r="U56">
        <v>52.034697043376887</v>
      </c>
      <c r="V56">
        <v>3.0160747943424457</v>
      </c>
      <c r="W56">
        <v>20.10671307743991</v>
      </c>
      <c r="X56">
        <v>65.133366138950123</v>
      </c>
      <c r="Y56">
        <v>0</v>
      </c>
      <c r="Z56">
        <v>5.7874986424546018</v>
      </c>
      <c r="AA56">
        <v>0</v>
      </c>
      <c r="AB56">
        <v>0</v>
      </c>
      <c r="AC56">
        <v>0</v>
      </c>
      <c r="AD56">
        <v>0</v>
      </c>
      <c r="AE56">
        <v>24.354002332498432</v>
      </c>
      <c r="AF56">
        <v>5.9889619493122508</v>
      </c>
      <c r="AG56">
        <v>29.646466060801497</v>
      </c>
      <c r="AH56">
        <v>0</v>
      </c>
      <c r="AI56">
        <v>0</v>
      </c>
      <c r="AJ56">
        <v>0</v>
      </c>
      <c r="AK56">
        <v>26.995403391410978</v>
      </c>
      <c r="AL56">
        <v>30.067235221052375</v>
      </c>
      <c r="AM56">
        <v>7.7539349324775619</v>
      </c>
      <c r="AN56">
        <v>3.4713483625547895E-2</v>
      </c>
      <c r="AO56">
        <v>0</v>
      </c>
      <c r="AP56">
        <v>0</v>
      </c>
      <c r="AQ56">
        <v>0</v>
      </c>
      <c r="AR56">
        <v>22.424119945894166</v>
      </c>
      <c r="AS56">
        <v>15.825915156021704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35.141684350968163</v>
      </c>
      <c r="BB56">
        <f t="shared" si="0"/>
        <v>807.02299366862246</v>
      </c>
      <c r="BC56">
        <v>1.3898283902439026</v>
      </c>
      <c r="BD56">
        <v>0</v>
      </c>
      <c r="BE56">
        <v>0</v>
      </c>
      <c r="BF56">
        <v>6.4697692307692303E-2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282.75867384192026</v>
      </c>
      <c r="L57">
        <v>8.0567488586404803</v>
      </c>
      <c r="M57">
        <v>65.423630733054623</v>
      </c>
      <c r="N57">
        <v>53.600813063286019</v>
      </c>
      <c r="O57">
        <v>75.291145360092216</v>
      </c>
      <c r="P57">
        <v>28.900839377372936</v>
      </c>
      <c r="Q57">
        <v>5.2928164264527124</v>
      </c>
      <c r="R57">
        <v>6.0317537920638244</v>
      </c>
      <c r="S57">
        <v>6.0243155570789231</v>
      </c>
      <c r="T57">
        <v>8.3254106143855422E-2</v>
      </c>
      <c r="U57">
        <v>52.034697043376887</v>
      </c>
      <c r="V57">
        <v>3.0160747943424457</v>
      </c>
      <c r="W57">
        <v>5.2902905771140531</v>
      </c>
      <c r="X57">
        <v>15.08076557064253</v>
      </c>
      <c r="Y57">
        <v>0</v>
      </c>
      <c r="Z57">
        <v>5.7874986424546018</v>
      </c>
      <c r="AA57">
        <v>0</v>
      </c>
      <c r="AB57">
        <v>0</v>
      </c>
      <c r="AC57">
        <v>0</v>
      </c>
      <c r="AD57">
        <v>0</v>
      </c>
      <c r="AE57">
        <v>24.354002332498432</v>
      </c>
      <c r="AF57">
        <v>5.9889619493122508</v>
      </c>
      <c r="AG57">
        <v>29.646466060801497</v>
      </c>
      <c r="AH57">
        <v>10.933944566061363</v>
      </c>
      <c r="AI57">
        <v>0</v>
      </c>
      <c r="AJ57">
        <v>0</v>
      </c>
      <c r="AK57">
        <v>26.995403391410978</v>
      </c>
      <c r="AL57">
        <v>30.067235221052375</v>
      </c>
      <c r="AM57">
        <v>7.7539349324775619</v>
      </c>
      <c r="AN57">
        <v>3.4713483625547895E-2</v>
      </c>
      <c r="AO57">
        <v>0</v>
      </c>
      <c r="AP57">
        <v>0</v>
      </c>
      <c r="AQ57">
        <v>0</v>
      </c>
      <c r="AR57">
        <v>22.424119945894166</v>
      </c>
      <c r="AS57">
        <v>15.825915156021704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32.883977017937383</v>
      </c>
      <c r="BB57">
        <f t="shared" si="0"/>
        <v>755.47360841081775</v>
      </c>
      <c r="BC57">
        <v>1.3898283902439026</v>
      </c>
      <c r="BD57">
        <v>0</v>
      </c>
      <c r="BE57">
        <v>0.26974225531914897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282.75867384192026</v>
      </c>
      <c r="L58">
        <v>8.0461660607288312</v>
      </c>
      <c r="M58">
        <v>65.423630733054623</v>
      </c>
      <c r="N58">
        <v>53.600813063286019</v>
      </c>
      <c r="O58">
        <v>75.291145360092216</v>
      </c>
      <c r="P58">
        <v>28.900839377372936</v>
      </c>
      <c r="Q58">
        <v>5.2928164264527124</v>
      </c>
      <c r="R58">
        <v>6.0317537920638244</v>
      </c>
      <c r="S58">
        <v>6.0243155570789231</v>
      </c>
      <c r="T58">
        <v>8.3254106143855422E-2</v>
      </c>
      <c r="U58">
        <v>52.034697043376887</v>
      </c>
      <c r="V58">
        <v>3.0160747943424457</v>
      </c>
      <c r="W58">
        <v>5.2902905771140531</v>
      </c>
      <c r="X58">
        <v>15.08076557064253</v>
      </c>
      <c r="Y58">
        <v>0</v>
      </c>
      <c r="Z58">
        <v>5.7874986424546018</v>
      </c>
      <c r="AA58">
        <v>0</v>
      </c>
      <c r="AB58">
        <v>0</v>
      </c>
      <c r="AC58">
        <v>0</v>
      </c>
      <c r="AD58">
        <v>0</v>
      </c>
      <c r="AE58">
        <v>24.354002332498432</v>
      </c>
      <c r="AF58">
        <v>5.9889619493122508</v>
      </c>
      <c r="AG58">
        <v>29.646466060801497</v>
      </c>
      <c r="AH58">
        <v>10.933944566061363</v>
      </c>
      <c r="AI58">
        <v>0</v>
      </c>
      <c r="AJ58">
        <v>0</v>
      </c>
      <c r="AK58">
        <v>26.995403391410978</v>
      </c>
      <c r="AL58">
        <v>30.067235221052375</v>
      </c>
      <c r="AM58">
        <v>7.7539349324775619</v>
      </c>
      <c r="AN58">
        <v>3.4713483625547895E-2</v>
      </c>
      <c r="AO58">
        <v>0</v>
      </c>
      <c r="AP58">
        <v>0</v>
      </c>
      <c r="AQ58">
        <v>0</v>
      </c>
      <c r="AR58">
        <v>22.424119945894166</v>
      </c>
      <c r="AS58">
        <v>15.825915156021704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32.883534656984679</v>
      </c>
      <c r="BB58">
        <f t="shared" si="0"/>
        <v>755.46346797385877</v>
      </c>
      <c r="BC58">
        <v>1.3898283902439026</v>
      </c>
      <c r="BD58">
        <v>0</v>
      </c>
      <c r="BE58">
        <v>0.26974225531914897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283.19958195119648</v>
      </c>
      <c r="L59">
        <v>8.0460653709462804</v>
      </c>
      <c r="M59">
        <v>65.423630733054623</v>
      </c>
      <c r="N59">
        <v>53.600813063286019</v>
      </c>
      <c r="O59">
        <v>75.291145360092216</v>
      </c>
      <c r="P59">
        <v>28.900839377372936</v>
      </c>
      <c r="Q59">
        <v>5.2928164264527124</v>
      </c>
      <c r="R59">
        <v>6.0317537920638244</v>
      </c>
      <c r="S59">
        <v>6.0243155570789231</v>
      </c>
      <c r="T59">
        <v>7.4178668336464249E-2</v>
      </c>
      <c r="U59">
        <v>52.034697043376887</v>
      </c>
      <c r="V59">
        <v>3.0160747943424457</v>
      </c>
      <c r="W59">
        <v>5.2902905771140531</v>
      </c>
      <c r="X59">
        <v>15.08076557064253</v>
      </c>
      <c r="Y59">
        <v>0</v>
      </c>
      <c r="Z59">
        <v>5.7874986424546018</v>
      </c>
      <c r="AA59">
        <v>0</v>
      </c>
      <c r="AB59">
        <v>0</v>
      </c>
      <c r="AC59">
        <v>0</v>
      </c>
      <c r="AD59">
        <v>0</v>
      </c>
      <c r="AE59">
        <v>24.354002332498432</v>
      </c>
      <c r="AF59">
        <v>5.9889619493122508</v>
      </c>
      <c r="AG59">
        <v>29.646466060801497</v>
      </c>
      <c r="AH59">
        <v>10.933944566061363</v>
      </c>
      <c r="AI59">
        <v>0</v>
      </c>
      <c r="AJ59">
        <v>0</v>
      </c>
      <c r="AK59">
        <v>26.995403391410978</v>
      </c>
      <c r="AL59">
        <v>30.067235221052375</v>
      </c>
      <c r="AM59">
        <v>7.7539349324775619</v>
      </c>
      <c r="AN59">
        <v>3.4713483625547895E-2</v>
      </c>
      <c r="AO59">
        <v>0</v>
      </c>
      <c r="AP59">
        <v>0</v>
      </c>
      <c r="AQ59">
        <v>0</v>
      </c>
      <c r="AR59">
        <v>22.424119945894166</v>
      </c>
      <c r="AS59">
        <v>15.825915156021704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32.901581053819143</v>
      </c>
      <c r="BB59">
        <f t="shared" si="0"/>
        <v>755.87715355871069</v>
      </c>
      <c r="BC59">
        <v>1.3898283902439026</v>
      </c>
      <c r="BD59">
        <v>0</v>
      </c>
      <c r="BE59">
        <v>0.26974225531914897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292.21629638397616</v>
      </c>
      <c r="L60">
        <v>8.0462110202360311</v>
      </c>
      <c r="M60">
        <v>65.423630733054623</v>
      </c>
      <c r="N60">
        <v>53.600813063286019</v>
      </c>
      <c r="O60">
        <v>75.291145360092216</v>
      </c>
      <c r="P60">
        <v>28.900839377372936</v>
      </c>
      <c r="Q60">
        <v>5.2928164264527124</v>
      </c>
      <c r="R60">
        <v>6.0307841472558783</v>
      </c>
      <c r="S60">
        <v>6.0243155570789231</v>
      </c>
      <c r="T60">
        <v>7.4178668336464249E-2</v>
      </c>
      <c r="U60">
        <v>52.034697043376887</v>
      </c>
      <c r="V60">
        <v>3.0160747943424457</v>
      </c>
      <c r="W60">
        <v>5.2902905771140531</v>
      </c>
      <c r="X60">
        <v>15.08076557064253</v>
      </c>
      <c r="Y60">
        <v>0</v>
      </c>
      <c r="Z60">
        <v>5.7874986424546018</v>
      </c>
      <c r="AA60">
        <v>0</v>
      </c>
      <c r="AB60">
        <v>0</v>
      </c>
      <c r="AC60">
        <v>0</v>
      </c>
      <c r="AD60">
        <v>0</v>
      </c>
      <c r="AE60">
        <v>24.354002332498432</v>
      </c>
      <c r="AF60">
        <v>5.9889619493122508</v>
      </c>
      <c r="AG60">
        <v>29.646466060801497</v>
      </c>
      <c r="AH60">
        <v>10.933944566061363</v>
      </c>
      <c r="AI60">
        <v>0</v>
      </c>
      <c r="AJ60">
        <v>0</v>
      </c>
      <c r="AK60">
        <v>26.995403391410978</v>
      </c>
      <c r="AL60">
        <v>30.067235221052375</v>
      </c>
      <c r="AM60">
        <v>7.7539349324775619</v>
      </c>
      <c r="AN60">
        <v>3.4713483625547895E-2</v>
      </c>
      <c r="AO60">
        <v>0</v>
      </c>
      <c r="AP60">
        <v>0</v>
      </c>
      <c r="AQ60">
        <v>0</v>
      </c>
      <c r="AR60">
        <v>22.424119945894166</v>
      </c>
      <c r="AS60">
        <v>15.825915156021704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33.278445274096683</v>
      </c>
      <c r="BB60">
        <f t="shared" si="0"/>
        <v>764.51617977569458</v>
      </c>
      <c r="BC60">
        <v>1.3898283902439026</v>
      </c>
      <c r="BD60">
        <v>0</v>
      </c>
      <c r="BE60">
        <v>0.26974225531914897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289.32574211757094</v>
      </c>
      <c r="L61">
        <v>8.0461622715155308</v>
      </c>
      <c r="M61">
        <v>65.423630733054623</v>
      </c>
      <c r="N61">
        <v>53.600813063286019</v>
      </c>
      <c r="O61">
        <v>75.291145360092216</v>
      </c>
      <c r="P61">
        <v>28.900839377372936</v>
      </c>
      <c r="Q61">
        <v>3.1236809417985523</v>
      </c>
      <c r="R61">
        <v>6.0307841472558783</v>
      </c>
      <c r="S61">
        <v>5.0297212070693087</v>
      </c>
      <c r="T61">
        <v>7.4178668336464249E-2</v>
      </c>
      <c r="U61">
        <v>52.034697043376887</v>
      </c>
      <c r="V61">
        <v>3.0160747943424457</v>
      </c>
      <c r="W61">
        <v>14.609540611164499</v>
      </c>
      <c r="X61">
        <v>65.133366138950123</v>
      </c>
      <c r="Y61">
        <v>0</v>
      </c>
      <c r="Z61">
        <v>5.7874986424546018</v>
      </c>
      <c r="AA61">
        <v>0</v>
      </c>
      <c r="AB61">
        <v>0</v>
      </c>
      <c r="AC61">
        <v>0</v>
      </c>
      <c r="AD61">
        <v>0</v>
      </c>
      <c r="AE61">
        <v>24.354002332498432</v>
      </c>
      <c r="AF61">
        <v>5.9889619493122508</v>
      </c>
      <c r="AG61">
        <v>29.646466060801497</v>
      </c>
      <c r="AH61">
        <v>10.933944566061363</v>
      </c>
      <c r="AI61">
        <v>0</v>
      </c>
      <c r="AJ61">
        <v>0</v>
      </c>
      <c r="AK61">
        <v>26.995403391410978</v>
      </c>
      <c r="AL61">
        <v>40.089646961403169</v>
      </c>
      <c r="AM61">
        <v>7.7539349324775619</v>
      </c>
      <c r="AN61">
        <v>3.4713483625547895E-2</v>
      </c>
      <c r="AO61">
        <v>0</v>
      </c>
      <c r="AP61">
        <v>0</v>
      </c>
      <c r="AQ61">
        <v>0</v>
      </c>
      <c r="AR61">
        <v>22.424119945894166</v>
      </c>
      <c r="AS61">
        <v>15.825915156021704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35.926054326900733</v>
      </c>
      <c r="BB61">
        <f t="shared" si="0"/>
        <v>825.20850021580986</v>
      </c>
      <c r="BC61">
        <v>1.3898283902439026</v>
      </c>
      <c r="BD61">
        <v>0</v>
      </c>
      <c r="BE61">
        <v>0.26974225531914897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289.32574211757094</v>
      </c>
      <c r="L62">
        <v>8.0461285204413855</v>
      </c>
      <c r="M62">
        <v>65.423630733054623</v>
      </c>
      <c r="N62">
        <v>53.600813063286019</v>
      </c>
      <c r="O62">
        <v>75.291145360092216</v>
      </c>
      <c r="P62">
        <v>28.900839377372936</v>
      </c>
      <c r="Q62">
        <v>3.1236809417985523</v>
      </c>
      <c r="R62">
        <v>6.0307841472558783</v>
      </c>
      <c r="S62">
        <v>5.0297212070693087</v>
      </c>
      <c r="T62">
        <v>7.4178668336464249E-2</v>
      </c>
      <c r="U62">
        <v>52.034697043376887</v>
      </c>
      <c r="V62">
        <v>8.3473233895101906</v>
      </c>
      <c r="W62">
        <v>14.609540611164499</v>
      </c>
      <c r="X62">
        <v>65.133366138950123</v>
      </c>
      <c r="Y62">
        <v>0</v>
      </c>
      <c r="Z62">
        <v>5.7874986424546018</v>
      </c>
      <c r="AA62">
        <v>0</v>
      </c>
      <c r="AB62">
        <v>0</v>
      </c>
      <c r="AC62">
        <v>0</v>
      </c>
      <c r="AD62">
        <v>0</v>
      </c>
      <c r="AE62">
        <v>24.354002332498432</v>
      </c>
      <c r="AF62">
        <v>5.9889619493122508</v>
      </c>
      <c r="AG62">
        <v>29.646466060801497</v>
      </c>
      <c r="AH62">
        <v>10.933944566061363</v>
      </c>
      <c r="AI62">
        <v>0</v>
      </c>
      <c r="AJ62">
        <v>0</v>
      </c>
      <c r="AK62">
        <v>26.995403391410978</v>
      </c>
      <c r="AL62">
        <v>63.620526361102321</v>
      </c>
      <c r="AM62">
        <v>7.7539349324775619</v>
      </c>
      <c r="AN62">
        <v>3.4713483625547895E-2</v>
      </c>
      <c r="AO62">
        <v>0</v>
      </c>
      <c r="AP62">
        <v>0</v>
      </c>
      <c r="AQ62">
        <v>0</v>
      </c>
      <c r="AR62">
        <v>22.424119945894166</v>
      </c>
      <c r="AS62">
        <v>15.825915156021704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37.132489866291252</v>
      </c>
      <c r="BB62">
        <f t="shared" si="0"/>
        <v>852.86415892021193</v>
      </c>
      <c r="BC62">
        <v>1.3898283902439026</v>
      </c>
      <c r="BD62">
        <v>0</v>
      </c>
      <c r="BE62">
        <v>0.26974225531914897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289.03905410535879</v>
      </c>
      <c r="L63">
        <v>8.0461285204413855</v>
      </c>
      <c r="M63">
        <v>65.423630733054623</v>
      </c>
      <c r="N63">
        <v>53.600813063286019</v>
      </c>
      <c r="O63">
        <v>75.291145360092216</v>
      </c>
      <c r="P63">
        <v>28.900839377372936</v>
      </c>
      <c r="Q63">
        <v>3.1236734931918915</v>
      </c>
      <c r="R63">
        <v>19.371853492187054</v>
      </c>
      <c r="S63">
        <v>5.0297212070693087</v>
      </c>
      <c r="T63">
        <v>8.3254106143855422E-2</v>
      </c>
      <c r="U63">
        <v>52.034697043376887</v>
      </c>
      <c r="V63">
        <v>8.3473233895101906</v>
      </c>
      <c r="W63">
        <v>14.609540611164499</v>
      </c>
      <c r="X63">
        <v>65.133366138950123</v>
      </c>
      <c r="Y63">
        <v>0</v>
      </c>
      <c r="Z63">
        <v>5.7874986424546018</v>
      </c>
      <c r="AA63">
        <v>6.0344947852222912</v>
      </c>
      <c r="AB63">
        <v>0</v>
      </c>
      <c r="AC63">
        <v>0</v>
      </c>
      <c r="AD63">
        <v>0</v>
      </c>
      <c r="AE63">
        <v>24.354002332498432</v>
      </c>
      <c r="AF63">
        <v>5.9889619493122508</v>
      </c>
      <c r="AG63">
        <v>29.646466060801497</v>
      </c>
      <c r="AH63">
        <v>10.933944566061363</v>
      </c>
      <c r="AI63">
        <v>0</v>
      </c>
      <c r="AJ63">
        <v>0</v>
      </c>
      <c r="AK63">
        <v>26.995403391410978</v>
      </c>
      <c r="AL63">
        <v>63.620526361102321</v>
      </c>
      <c r="AM63">
        <v>7.7539349324775619</v>
      </c>
      <c r="AN63">
        <v>3.4713483625547895E-2</v>
      </c>
      <c r="AO63">
        <v>0</v>
      </c>
      <c r="AP63">
        <v>0</v>
      </c>
      <c r="AQ63">
        <v>6.5103385604571065</v>
      </c>
      <c r="AR63">
        <v>22.424119945894166</v>
      </c>
      <c r="AS63">
        <v>16.089680213420998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38.213941461196193</v>
      </c>
      <c r="BB63">
        <f t="shared" si="0"/>
        <v>877.65475505030543</v>
      </c>
      <c r="BC63">
        <v>1.3898283902439026</v>
      </c>
      <c r="BD63">
        <v>0</v>
      </c>
      <c r="BE63">
        <v>0.26974225531914897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288.74272370471857</v>
      </c>
      <c r="L64">
        <v>8.046119921674622</v>
      </c>
      <c r="M64">
        <v>65.423630733054623</v>
      </c>
      <c r="N64">
        <v>53.600813063286019</v>
      </c>
      <c r="O64">
        <v>75.291145360092216</v>
      </c>
      <c r="P64">
        <v>28.900839377372936</v>
      </c>
      <c r="Q64">
        <v>3.1236734931918915</v>
      </c>
      <c r="R64">
        <v>19.371858572448513</v>
      </c>
      <c r="S64">
        <v>5.0297212070693087</v>
      </c>
      <c r="T64">
        <v>0.11412499224333915</v>
      </c>
      <c r="U64">
        <v>52.034697043376887</v>
      </c>
      <c r="V64">
        <v>8.3473233895101906</v>
      </c>
      <c r="W64">
        <v>14.609540611164499</v>
      </c>
      <c r="X64">
        <v>65.133366138950123</v>
      </c>
      <c r="Y64">
        <v>0</v>
      </c>
      <c r="Z64">
        <v>5.7874986424546018</v>
      </c>
      <c r="AA64">
        <v>6.2089023794614899</v>
      </c>
      <c r="AB64">
        <v>0</v>
      </c>
      <c r="AC64">
        <v>0</v>
      </c>
      <c r="AD64">
        <v>0</v>
      </c>
      <c r="AE64">
        <v>24.354002332498432</v>
      </c>
      <c r="AF64">
        <v>5.9889619493122508</v>
      </c>
      <c r="AG64">
        <v>29.646466060801497</v>
      </c>
      <c r="AH64">
        <v>10.933944566061363</v>
      </c>
      <c r="AI64">
        <v>0</v>
      </c>
      <c r="AJ64">
        <v>0</v>
      </c>
      <c r="AK64">
        <v>26.995403391410978</v>
      </c>
      <c r="AL64">
        <v>63.620526361102321</v>
      </c>
      <c r="AM64">
        <v>7.7539349324775619</v>
      </c>
      <c r="AN64">
        <v>3.4713483625547895E-2</v>
      </c>
      <c r="AO64">
        <v>0</v>
      </c>
      <c r="AP64">
        <v>0</v>
      </c>
      <c r="AQ64">
        <v>19.531014972824046</v>
      </c>
      <c r="AR64">
        <v>22.424119945894166</v>
      </c>
      <c r="AS64">
        <v>16.089680213420998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38.754399617890996</v>
      </c>
      <c r="BB64">
        <f t="shared" si="0"/>
        <v>890.04391786717099</v>
      </c>
      <c r="BC64">
        <v>1.3898283902439026</v>
      </c>
      <c r="BD64">
        <v>0</v>
      </c>
      <c r="BE64">
        <v>0.26974225531914897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281.48757271268965</v>
      </c>
      <c r="L65">
        <v>8.046119921674622</v>
      </c>
      <c r="M65">
        <v>65.423630733054623</v>
      </c>
      <c r="N65">
        <v>53.600813063286019</v>
      </c>
      <c r="O65">
        <v>75.291145360092216</v>
      </c>
      <c r="P65">
        <v>28.900839377372936</v>
      </c>
      <c r="Q65">
        <v>3.0183263149655604</v>
      </c>
      <c r="R65">
        <v>19.371858572448513</v>
      </c>
      <c r="S65">
        <v>5.0337310111900235</v>
      </c>
      <c r="T65">
        <v>5.3224796493425132E-2</v>
      </c>
      <c r="U65">
        <v>52.034697043376887</v>
      </c>
      <c r="V65">
        <v>8.1006391606030768</v>
      </c>
      <c r="W65">
        <v>14.609540611164499</v>
      </c>
      <c r="X65">
        <v>65.133366138950123</v>
      </c>
      <c r="Y65">
        <v>0</v>
      </c>
      <c r="Z65">
        <v>2.893749550407013</v>
      </c>
      <c r="AA65">
        <v>10.464441903569194</v>
      </c>
      <c r="AB65">
        <v>0</v>
      </c>
      <c r="AC65">
        <v>0</v>
      </c>
      <c r="AD65">
        <v>0</v>
      </c>
      <c r="AE65">
        <v>24.354002332498432</v>
      </c>
      <c r="AF65">
        <v>5.9889619493122508</v>
      </c>
      <c r="AG65">
        <v>29.646466060801497</v>
      </c>
      <c r="AH65">
        <v>10.933944566061363</v>
      </c>
      <c r="AI65">
        <v>0</v>
      </c>
      <c r="AJ65">
        <v>0</v>
      </c>
      <c r="AK65">
        <v>26.995403391410978</v>
      </c>
      <c r="AL65">
        <v>63.620526361102321</v>
      </c>
      <c r="AM65">
        <v>7.7539349324775619</v>
      </c>
      <c r="AN65">
        <v>3.4713483625547895E-2</v>
      </c>
      <c r="AO65">
        <v>0</v>
      </c>
      <c r="AP65">
        <v>0</v>
      </c>
      <c r="AQ65">
        <v>19.531014972824046</v>
      </c>
      <c r="AR65">
        <v>22.424119945894166</v>
      </c>
      <c r="AS65">
        <v>16.089680213420998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38.490964215296017</v>
      </c>
      <c r="BB65">
        <f t="shared" si="0"/>
        <v>884.00507091103464</v>
      </c>
      <c r="BC65">
        <v>1.3898283902439026</v>
      </c>
      <c r="BD65">
        <v>0</v>
      </c>
      <c r="BE65">
        <v>0.26974225531914897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281.47956630188435</v>
      </c>
      <c r="L66">
        <v>8.046119921674622</v>
      </c>
      <c r="M66">
        <v>65.423630733054623</v>
      </c>
      <c r="N66">
        <v>53.600813063286019</v>
      </c>
      <c r="O66">
        <v>75.291145360092216</v>
      </c>
      <c r="P66">
        <v>28.900839377372936</v>
      </c>
      <c r="Q66">
        <v>3.0207732890459282</v>
      </c>
      <c r="R66">
        <v>19.371858572448513</v>
      </c>
      <c r="S66">
        <v>5.0337310111900235</v>
      </c>
      <c r="T66">
        <v>5.3224796493425132E-2</v>
      </c>
      <c r="U66">
        <v>52.034697043376887</v>
      </c>
      <c r="V66">
        <v>8.1006391606030768</v>
      </c>
      <c r="W66">
        <v>14.609540611164499</v>
      </c>
      <c r="X66">
        <v>65.133366138950123</v>
      </c>
      <c r="Y66">
        <v>0</v>
      </c>
      <c r="Z66">
        <v>2.893749550407013</v>
      </c>
      <c r="AA66">
        <v>12.382922690043833</v>
      </c>
      <c r="AB66">
        <v>0</v>
      </c>
      <c r="AC66">
        <v>0</v>
      </c>
      <c r="AD66">
        <v>0</v>
      </c>
      <c r="AE66">
        <v>24.354002332498432</v>
      </c>
      <c r="AF66">
        <v>5.9889619493122508</v>
      </c>
      <c r="AG66">
        <v>29.646466060801497</v>
      </c>
      <c r="AH66">
        <v>10.933944566061363</v>
      </c>
      <c r="AI66">
        <v>0</v>
      </c>
      <c r="AJ66">
        <v>0</v>
      </c>
      <c r="AK66">
        <v>26.995403391410978</v>
      </c>
      <c r="AL66">
        <v>40.089646961403169</v>
      </c>
      <c r="AM66">
        <v>7.7539349324775619</v>
      </c>
      <c r="AN66">
        <v>3.4713483625547895E-2</v>
      </c>
      <c r="AO66">
        <v>0</v>
      </c>
      <c r="AP66">
        <v>0</v>
      </c>
      <c r="AQ66">
        <v>19.531014972824046</v>
      </c>
      <c r="AR66">
        <v>22.424119945894166</v>
      </c>
      <c r="AS66">
        <v>16.089680213420998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37.587333568808162</v>
      </c>
      <c r="BB66">
        <f t="shared" si="0"/>
        <v>863.29074350757321</v>
      </c>
      <c r="BC66">
        <v>1.3898283902439026</v>
      </c>
      <c r="BD66">
        <v>0</v>
      </c>
      <c r="BE66">
        <v>0.26974225531914897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321.69497641310676</v>
      </c>
      <c r="L67">
        <v>14.162116514403241</v>
      </c>
      <c r="M67">
        <v>65.423630733054623</v>
      </c>
      <c r="N67">
        <v>53.600813063286019</v>
      </c>
      <c r="O67">
        <v>75.291145360092216</v>
      </c>
      <c r="P67">
        <v>28.900839377372936</v>
      </c>
      <c r="Q67">
        <v>8.7609264883931601</v>
      </c>
      <c r="R67">
        <v>19.371858572448513</v>
      </c>
      <c r="S67">
        <v>11.979848815758835</v>
      </c>
      <c r="T67">
        <v>0.8008025388787553</v>
      </c>
      <c r="U67">
        <v>52.034697043376887</v>
      </c>
      <c r="V67">
        <v>8.1006391606030768</v>
      </c>
      <c r="W67">
        <v>14.609540611164499</v>
      </c>
      <c r="X67">
        <v>65.133366138950123</v>
      </c>
      <c r="Y67">
        <v>0</v>
      </c>
      <c r="Z67">
        <v>2.893749550407013</v>
      </c>
      <c r="AA67">
        <v>12.382922690043833</v>
      </c>
      <c r="AB67">
        <v>6.5376221169442692</v>
      </c>
      <c r="AC67">
        <v>0</v>
      </c>
      <c r="AD67">
        <v>0</v>
      </c>
      <c r="AE67">
        <v>24.354002332498432</v>
      </c>
      <c r="AF67">
        <v>5.9889619493122508</v>
      </c>
      <c r="AG67">
        <v>15.348306499968688</v>
      </c>
      <c r="AH67">
        <v>17.706792376121896</v>
      </c>
      <c r="AI67">
        <v>0</v>
      </c>
      <c r="AJ67">
        <v>0</v>
      </c>
      <c r="AK67">
        <v>26.995403391410978</v>
      </c>
      <c r="AL67">
        <v>30.067235221052375</v>
      </c>
      <c r="AM67">
        <v>7.7539349324775619</v>
      </c>
      <c r="AN67">
        <v>3.4713483625547895E-2</v>
      </c>
      <c r="AO67">
        <v>0</v>
      </c>
      <c r="AP67">
        <v>0</v>
      </c>
      <c r="AQ67">
        <v>19.531014972824046</v>
      </c>
      <c r="AR67">
        <v>22.424119945894166</v>
      </c>
      <c r="AS67">
        <v>15.825915156021704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39.614273629788705</v>
      </c>
      <c r="BB67">
        <f t="shared" si="0"/>
        <v>911.3521135512691</v>
      </c>
      <c r="BC67">
        <v>1.3898283902439026</v>
      </c>
      <c r="BD67">
        <v>0</v>
      </c>
      <c r="BE67">
        <v>0.44781331578947364</v>
      </c>
      <c r="BF67">
        <v>1.418850025531915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321.69749913172456</v>
      </c>
      <c r="L68">
        <v>14.162116514403241</v>
      </c>
      <c r="M68">
        <v>65.423630733054623</v>
      </c>
      <c r="N68">
        <v>53.600813063286019</v>
      </c>
      <c r="O68">
        <v>75.291145360092216</v>
      </c>
      <c r="P68">
        <v>28.900839377372936</v>
      </c>
      <c r="Q68">
        <v>9.8439605949855107</v>
      </c>
      <c r="R68">
        <v>19.371858572448513</v>
      </c>
      <c r="S68">
        <v>11.979848815758835</v>
      </c>
      <c r="T68">
        <v>0.8008025388787553</v>
      </c>
      <c r="U68">
        <v>52.034697043376887</v>
      </c>
      <c r="V68">
        <v>8.1006391606030768</v>
      </c>
      <c r="W68">
        <v>14.609540611164499</v>
      </c>
      <c r="X68">
        <v>65.133366138950123</v>
      </c>
      <c r="Y68">
        <v>0</v>
      </c>
      <c r="Z68">
        <v>2.893749550407013</v>
      </c>
      <c r="AA68">
        <v>12.382922690043833</v>
      </c>
      <c r="AB68">
        <v>6.5376221169442692</v>
      </c>
      <c r="AC68">
        <v>4.7710341493112089</v>
      </c>
      <c r="AD68">
        <v>0</v>
      </c>
      <c r="AE68">
        <v>24.354002332498432</v>
      </c>
      <c r="AF68">
        <v>5.9889619493122508</v>
      </c>
      <c r="AG68">
        <v>15.348306499968688</v>
      </c>
      <c r="AH68">
        <v>17.706792376121896</v>
      </c>
      <c r="AI68">
        <v>0</v>
      </c>
      <c r="AJ68">
        <v>0</v>
      </c>
      <c r="AK68">
        <v>26.995403391410978</v>
      </c>
      <c r="AL68">
        <v>30.067235221052375</v>
      </c>
      <c r="AM68">
        <v>7.7539349324775619</v>
      </c>
      <c r="AN68">
        <v>3.4713483625547895E-2</v>
      </c>
      <c r="AO68">
        <v>0</v>
      </c>
      <c r="AP68">
        <v>0</v>
      </c>
      <c r="AQ68">
        <v>19.531014972824046</v>
      </c>
      <c r="AR68">
        <v>23.399081961686907</v>
      </c>
      <c r="AS68">
        <v>15.825915156021704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39.899832544783834</v>
      </c>
      <c r="BB68">
        <f t="shared" ref="BB68:BB98" si="1">SUM(B68:AZ68)-BA68+SUM(BC68:BF68)</f>
        <v>917.89810762658806</v>
      </c>
      <c r="BC68">
        <v>1.3898283902439026</v>
      </c>
      <c r="BD68">
        <v>0</v>
      </c>
      <c r="BE68">
        <v>0.44781331578947364</v>
      </c>
      <c r="BF68">
        <v>1.418850025531915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371.97082802894323</v>
      </c>
      <c r="L69">
        <v>14.162116514403241</v>
      </c>
      <c r="M69">
        <v>65.423630733054623</v>
      </c>
      <c r="N69">
        <v>53.600813063286019</v>
      </c>
      <c r="O69">
        <v>75.291145360092216</v>
      </c>
      <c r="P69">
        <v>28.900839377372936</v>
      </c>
      <c r="Q69">
        <v>9.8439605949855107</v>
      </c>
      <c r="R69">
        <v>19.371858572448513</v>
      </c>
      <c r="S69">
        <v>11.979848815758835</v>
      </c>
      <c r="T69">
        <v>0.8008025388787553</v>
      </c>
      <c r="U69">
        <v>52.034697043376887</v>
      </c>
      <c r="V69">
        <v>7.7338164289221902</v>
      </c>
      <c r="W69">
        <v>14.609540611164499</v>
      </c>
      <c r="X69">
        <v>65.133366138950123</v>
      </c>
      <c r="Y69">
        <v>0</v>
      </c>
      <c r="Z69">
        <v>2.893749550407013</v>
      </c>
      <c r="AA69">
        <v>12.382922690043833</v>
      </c>
      <c r="AB69">
        <v>6.5376221169442692</v>
      </c>
      <c r="AC69">
        <v>4.7710341493112089</v>
      </c>
      <c r="AD69">
        <v>0</v>
      </c>
      <c r="AE69">
        <v>24.354002332498432</v>
      </c>
      <c r="AF69">
        <v>5.9889619493122508</v>
      </c>
      <c r="AG69">
        <v>15.348306499968688</v>
      </c>
      <c r="AH69">
        <v>17.706792376121896</v>
      </c>
      <c r="AI69">
        <v>0</v>
      </c>
      <c r="AJ69">
        <v>0</v>
      </c>
      <c r="AK69">
        <v>26.995403391410978</v>
      </c>
      <c r="AL69">
        <v>30.067235221052375</v>
      </c>
      <c r="AM69">
        <v>7.7539349324775619</v>
      </c>
      <c r="AN69">
        <v>3.4713483625547895E-2</v>
      </c>
      <c r="AO69">
        <v>0</v>
      </c>
      <c r="AP69">
        <v>0</v>
      </c>
      <c r="AQ69">
        <v>19.531014972824046</v>
      </c>
      <c r="AR69">
        <v>23.399081961686907</v>
      </c>
      <c r="AS69">
        <v>15.825915156021704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41.985924502503323</v>
      </c>
      <c r="BB69">
        <f t="shared" si="1"/>
        <v>965.71852183440637</v>
      </c>
      <c r="BC69">
        <v>1.3898283902439026</v>
      </c>
      <c r="BD69">
        <v>0</v>
      </c>
      <c r="BE69">
        <v>0.44781331578947364</v>
      </c>
      <c r="BF69">
        <v>1.418850025531915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371.97082802894323</v>
      </c>
      <c r="L70">
        <v>14.162116514403241</v>
      </c>
      <c r="M70">
        <v>65.423630733054623</v>
      </c>
      <c r="N70">
        <v>53.600813063286019</v>
      </c>
      <c r="O70">
        <v>75.291145360092216</v>
      </c>
      <c r="P70">
        <v>28.900839377372936</v>
      </c>
      <c r="Q70">
        <v>9.8439605949855107</v>
      </c>
      <c r="R70">
        <v>19.371858572448513</v>
      </c>
      <c r="S70">
        <v>11.979848815758835</v>
      </c>
      <c r="T70">
        <v>0.8008025388787553</v>
      </c>
      <c r="U70">
        <v>52.034697043376887</v>
      </c>
      <c r="V70">
        <v>7.7338164289221902</v>
      </c>
      <c r="W70">
        <v>14.609540611164499</v>
      </c>
      <c r="X70">
        <v>65.133366138950123</v>
      </c>
      <c r="Y70">
        <v>0</v>
      </c>
      <c r="Z70">
        <v>2.893749550407013</v>
      </c>
      <c r="AA70">
        <v>12.382922690043833</v>
      </c>
      <c r="AB70">
        <v>6.5376221169442692</v>
      </c>
      <c r="AC70">
        <v>9.5514844415466484</v>
      </c>
      <c r="AD70">
        <v>0</v>
      </c>
      <c r="AE70">
        <v>24.354002332498432</v>
      </c>
      <c r="AF70">
        <v>5.9889619493122508</v>
      </c>
      <c r="AG70">
        <v>15.348306499968688</v>
      </c>
      <c r="AH70">
        <v>17.706792376121896</v>
      </c>
      <c r="AI70">
        <v>0</v>
      </c>
      <c r="AJ70">
        <v>0</v>
      </c>
      <c r="AK70">
        <v>26.995403391410978</v>
      </c>
      <c r="AL70">
        <v>30.067235221052375</v>
      </c>
      <c r="AM70">
        <v>7.7539349324775619</v>
      </c>
      <c r="AN70">
        <v>3.4713483625547895E-2</v>
      </c>
      <c r="AO70">
        <v>0</v>
      </c>
      <c r="AP70">
        <v>0</v>
      </c>
      <c r="AQ70">
        <v>19.531014972824046</v>
      </c>
      <c r="AR70">
        <v>22.424119945894166</v>
      </c>
      <c r="AS70">
        <v>15.825915156021704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42.144993912458624</v>
      </c>
      <c r="BB70">
        <f t="shared" si="1"/>
        <v>969.36494070089384</v>
      </c>
      <c r="BC70">
        <v>1.3898283902439026</v>
      </c>
      <c r="BD70">
        <v>0</v>
      </c>
      <c r="BE70">
        <v>0.44781331578947364</v>
      </c>
      <c r="BF70">
        <v>1.418850025531915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371.97082802894323</v>
      </c>
      <c r="L71">
        <v>13.859223163325652</v>
      </c>
      <c r="M71">
        <v>65.423630733054623</v>
      </c>
      <c r="N71">
        <v>53.600813063286019</v>
      </c>
      <c r="O71">
        <v>75.291145360092216</v>
      </c>
      <c r="P71">
        <v>28.900839377372936</v>
      </c>
      <c r="Q71">
        <v>9.8439605949855107</v>
      </c>
      <c r="R71">
        <v>19.371858572448513</v>
      </c>
      <c r="S71">
        <v>11.979848815758835</v>
      </c>
      <c r="T71">
        <v>0.80437947376821739</v>
      </c>
      <c r="U71">
        <v>52.034697043376887</v>
      </c>
      <c r="V71">
        <v>7.7338164289221902</v>
      </c>
      <c r="W71">
        <v>14.609540611164499</v>
      </c>
      <c r="X71">
        <v>65.133366138950123</v>
      </c>
      <c r="Y71">
        <v>0</v>
      </c>
      <c r="Z71">
        <v>2.893749550407013</v>
      </c>
      <c r="AA71">
        <v>12.382922690043833</v>
      </c>
      <c r="AB71">
        <v>13.181980525986223</v>
      </c>
      <c r="AC71">
        <v>9.5514844415466484</v>
      </c>
      <c r="AD71">
        <v>0</v>
      </c>
      <c r="AE71">
        <v>24.354002332498432</v>
      </c>
      <c r="AF71">
        <v>5.9889619493122508</v>
      </c>
      <c r="AG71">
        <v>15.348306499968688</v>
      </c>
      <c r="AH71">
        <v>28.77353828449175</v>
      </c>
      <c r="AI71">
        <v>0</v>
      </c>
      <c r="AJ71">
        <v>0</v>
      </c>
      <c r="AK71">
        <v>26.995403391410978</v>
      </c>
      <c r="AL71">
        <v>30.067235221052375</v>
      </c>
      <c r="AM71">
        <v>7.7539349324775619</v>
      </c>
      <c r="AN71">
        <v>3.4713483625547895E-2</v>
      </c>
      <c r="AO71">
        <v>0</v>
      </c>
      <c r="AP71">
        <v>0.45247554834328441</v>
      </c>
      <c r="AQ71">
        <v>20.399060492110209</v>
      </c>
      <c r="AR71">
        <v>22.424119945894166</v>
      </c>
      <c r="AS71">
        <v>15.825915156021704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42.928004427356676</v>
      </c>
      <c r="BB71">
        <f t="shared" si="1"/>
        <v>987.5924850326079</v>
      </c>
      <c r="BC71">
        <v>1.3898283902439026</v>
      </c>
      <c r="BD71">
        <v>0</v>
      </c>
      <c r="BE71">
        <v>0.72605919354838699</v>
      </c>
      <c r="BF71">
        <v>1.418850025531915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371.97082802894323</v>
      </c>
      <c r="L72">
        <v>13.859223163325652</v>
      </c>
      <c r="M72">
        <v>65.423630733054623</v>
      </c>
      <c r="N72">
        <v>53.600813063286019</v>
      </c>
      <c r="O72">
        <v>75.291145360092216</v>
      </c>
      <c r="P72">
        <v>28.900839377372936</v>
      </c>
      <c r="Q72">
        <v>9.8439605949855107</v>
      </c>
      <c r="R72">
        <v>19.371858572448513</v>
      </c>
      <c r="S72">
        <v>11.979848815758835</v>
      </c>
      <c r="T72">
        <v>0.80437947376821739</v>
      </c>
      <c r="U72">
        <v>52.034697043376887</v>
      </c>
      <c r="V72">
        <v>7.7338164289221902</v>
      </c>
      <c r="W72">
        <v>14.609540611164499</v>
      </c>
      <c r="X72">
        <v>65.133366138950123</v>
      </c>
      <c r="Y72">
        <v>0</v>
      </c>
      <c r="Z72">
        <v>2.893749550407013</v>
      </c>
      <c r="AA72">
        <v>12.382922690043833</v>
      </c>
      <c r="AB72">
        <v>13.181980525986223</v>
      </c>
      <c r="AC72">
        <v>9.5514844415466484</v>
      </c>
      <c r="AD72">
        <v>0</v>
      </c>
      <c r="AE72">
        <v>24.354002332498432</v>
      </c>
      <c r="AF72">
        <v>5.9889619493122508</v>
      </c>
      <c r="AG72">
        <v>15.348306499968688</v>
      </c>
      <c r="AH72">
        <v>28.77353828449175</v>
      </c>
      <c r="AI72">
        <v>0</v>
      </c>
      <c r="AJ72">
        <v>0</v>
      </c>
      <c r="AK72">
        <v>26.995403391410978</v>
      </c>
      <c r="AL72">
        <v>30.067235221052375</v>
      </c>
      <c r="AM72">
        <v>7.7539349324775619</v>
      </c>
      <c r="AN72">
        <v>3.4713483625547895E-2</v>
      </c>
      <c r="AO72">
        <v>0</v>
      </c>
      <c r="AP72">
        <v>0.45247554834328441</v>
      </c>
      <c r="AQ72">
        <v>20.399060492110209</v>
      </c>
      <c r="AR72">
        <v>22.424119945894166</v>
      </c>
      <c r="AS72">
        <v>15.825915156021704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42.928004427356676</v>
      </c>
      <c r="BB72">
        <f t="shared" si="1"/>
        <v>987.5924850326079</v>
      </c>
      <c r="BC72">
        <v>1.3898283902439026</v>
      </c>
      <c r="BD72">
        <v>0</v>
      </c>
      <c r="BE72">
        <v>0.72605919354838699</v>
      </c>
      <c r="BF72">
        <v>1.418850025531915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422.23242670749545</v>
      </c>
      <c r="L73">
        <v>13.859223163325652</v>
      </c>
      <c r="M73">
        <v>65.423630733054623</v>
      </c>
      <c r="N73">
        <v>53.600813063286019</v>
      </c>
      <c r="O73">
        <v>75.291145360092216</v>
      </c>
      <c r="P73">
        <v>28.82749066637076</v>
      </c>
      <c r="Q73">
        <v>9.8489840226453893</v>
      </c>
      <c r="R73">
        <v>19.371858572448513</v>
      </c>
      <c r="S73">
        <v>11.976793747692884</v>
      </c>
      <c r="T73">
        <v>0.80437947376821739</v>
      </c>
      <c r="U73">
        <v>52.034697043376887</v>
      </c>
      <c r="V73">
        <v>7.7338164289221902</v>
      </c>
      <c r="W73">
        <v>14.340617666276442</v>
      </c>
      <c r="X73">
        <v>65.133366138950123</v>
      </c>
      <c r="Y73">
        <v>0</v>
      </c>
      <c r="Z73">
        <v>2.893749550407013</v>
      </c>
      <c r="AA73">
        <v>12.382922690043833</v>
      </c>
      <c r="AB73">
        <v>13.181980525986223</v>
      </c>
      <c r="AC73">
        <v>9.5514844415466484</v>
      </c>
      <c r="AD73">
        <v>0</v>
      </c>
      <c r="AE73">
        <v>24.354002332498432</v>
      </c>
      <c r="AF73">
        <v>5.9889619493122508</v>
      </c>
      <c r="AG73">
        <v>15.348306499968688</v>
      </c>
      <c r="AH73">
        <v>28.77353828449175</v>
      </c>
      <c r="AI73">
        <v>0</v>
      </c>
      <c r="AJ73">
        <v>0</v>
      </c>
      <c r="AK73">
        <v>26.995403391410978</v>
      </c>
      <c r="AL73">
        <v>30.067235221052375</v>
      </c>
      <c r="AM73">
        <v>7.7539349324775619</v>
      </c>
      <c r="AN73">
        <v>3.4713483625547895E-2</v>
      </c>
      <c r="AO73">
        <v>0</v>
      </c>
      <c r="AP73">
        <v>0.28279733230129606</v>
      </c>
      <c r="AQ73">
        <v>20.399060492110209</v>
      </c>
      <c r="AR73">
        <v>22.424119945894166</v>
      </c>
      <c r="AS73">
        <v>15.825915156021704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45.007622024904443</v>
      </c>
      <c r="BB73">
        <f t="shared" si="1"/>
        <v>1035.2644846012736</v>
      </c>
      <c r="BC73">
        <v>1.3898283902439026</v>
      </c>
      <c r="BD73">
        <v>0</v>
      </c>
      <c r="BE73">
        <v>0.72605919354838699</v>
      </c>
      <c r="BF73">
        <v>1.418850025531915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422.23242670749545</v>
      </c>
      <c r="L74">
        <v>14.162116514403241</v>
      </c>
      <c r="M74">
        <v>65.423630733054623</v>
      </c>
      <c r="N74">
        <v>53.600813063286019</v>
      </c>
      <c r="O74">
        <v>75.291145360092216</v>
      </c>
      <c r="P74">
        <v>28.82749066637076</v>
      </c>
      <c r="Q74">
        <v>9.8489840226453893</v>
      </c>
      <c r="R74">
        <v>19.371858572448513</v>
      </c>
      <c r="S74">
        <v>11.976793747692884</v>
      </c>
      <c r="T74">
        <v>0.80437947376821739</v>
      </c>
      <c r="U74">
        <v>52.034697043376887</v>
      </c>
      <c r="V74">
        <v>7.7338164289221902</v>
      </c>
      <c r="W74">
        <v>14.340617666276442</v>
      </c>
      <c r="X74">
        <v>65.133366138950123</v>
      </c>
      <c r="Y74">
        <v>0</v>
      </c>
      <c r="Z74">
        <v>2.893749550407013</v>
      </c>
      <c r="AA74">
        <v>12.382922690043833</v>
      </c>
      <c r="AB74">
        <v>13.181980525986223</v>
      </c>
      <c r="AC74">
        <v>9.5514844415466484</v>
      </c>
      <c r="AD74">
        <v>0</v>
      </c>
      <c r="AE74">
        <v>24.354002332498432</v>
      </c>
      <c r="AF74">
        <v>5.9889619493122508</v>
      </c>
      <c r="AG74">
        <v>15.348306499968688</v>
      </c>
      <c r="AH74">
        <v>28.77353828449175</v>
      </c>
      <c r="AI74">
        <v>0</v>
      </c>
      <c r="AJ74">
        <v>0</v>
      </c>
      <c r="AK74">
        <v>26.995403391410978</v>
      </c>
      <c r="AL74">
        <v>30.067235221052375</v>
      </c>
      <c r="AM74">
        <v>7.7539349324775619</v>
      </c>
      <c r="AN74">
        <v>3.4713483625547895E-2</v>
      </c>
      <c r="AO74">
        <v>0</v>
      </c>
      <c r="AP74">
        <v>0.28279733230129606</v>
      </c>
      <c r="AQ74">
        <v>20.399060492110209</v>
      </c>
      <c r="AR74">
        <v>22.424119945894166</v>
      </c>
      <c r="AS74">
        <v>15.825915156021704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45.020282966979487</v>
      </c>
      <c r="BB74">
        <f t="shared" si="1"/>
        <v>1035.5547170102761</v>
      </c>
      <c r="BC74">
        <v>1.3898283902439026</v>
      </c>
      <c r="BD74">
        <v>0</v>
      </c>
      <c r="BE74">
        <v>0.72605919354838699</v>
      </c>
      <c r="BF74">
        <v>1.418850025531915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492.60750946513957</v>
      </c>
      <c r="L75">
        <v>14.162116514403241</v>
      </c>
      <c r="M75">
        <v>65.423630733054623</v>
      </c>
      <c r="N75">
        <v>53.600813063286019</v>
      </c>
      <c r="O75">
        <v>75.291145360092216</v>
      </c>
      <c r="P75">
        <v>28.82749066637076</v>
      </c>
      <c r="Q75">
        <v>9.8489840226453893</v>
      </c>
      <c r="R75">
        <v>19.371858572448513</v>
      </c>
      <c r="S75">
        <v>11.976793747692884</v>
      </c>
      <c r="T75">
        <v>0.80437947376821739</v>
      </c>
      <c r="U75">
        <v>52.034697043376887</v>
      </c>
      <c r="V75">
        <v>7.7338164289221902</v>
      </c>
      <c r="W75">
        <v>14.340617666276442</v>
      </c>
      <c r="X75">
        <v>65.133366138950123</v>
      </c>
      <c r="Y75">
        <v>0</v>
      </c>
      <c r="Z75">
        <v>2.8655792385723231</v>
      </c>
      <c r="AA75">
        <v>12.382922690043833</v>
      </c>
      <c r="AB75">
        <v>6.5376221169442692</v>
      </c>
      <c r="AC75">
        <v>1.8833031635128363</v>
      </c>
      <c r="AD75">
        <v>0</v>
      </c>
      <c r="AE75">
        <v>20.857523065122102</v>
      </c>
      <c r="AF75">
        <v>5.9889619493122508</v>
      </c>
      <c r="AG75">
        <v>15.348306499968688</v>
      </c>
      <c r="AH75">
        <v>25.232179180859944</v>
      </c>
      <c r="AI75">
        <v>0</v>
      </c>
      <c r="AJ75">
        <v>0</v>
      </c>
      <c r="AK75">
        <v>26.995403391410978</v>
      </c>
      <c r="AL75">
        <v>30.067235221052375</v>
      </c>
      <c r="AM75">
        <v>7.7539349324775619</v>
      </c>
      <c r="AN75">
        <v>3.4713483625547895E-2</v>
      </c>
      <c r="AO75">
        <v>0</v>
      </c>
      <c r="AP75">
        <v>3.6763630281819837</v>
      </c>
      <c r="AQ75">
        <v>19.531014972824046</v>
      </c>
      <c r="AR75">
        <v>22.424119945894166</v>
      </c>
      <c r="AS75">
        <v>15.825915156021704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47.173904847768036</v>
      </c>
      <c r="BB75">
        <f t="shared" si="1"/>
        <v>1084.8317305465559</v>
      </c>
      <c r="BC75">
        <v>1.3898283902439026</v>
      </c>
      <c r="BD75">
        <v>0</v>
      </c>
      <c r="BE75">
        <v>0.63464004629629633</v>
      </c>
      <c r="BF75">
        <v>1.418850025531915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492.60750946513957</v>
      </c>
      <c r="L76">
        <v>14.162116514403241</v>
      </c>
      <c r="M76">
        <v>65.423630733054623</v>
      </c>
      <c r="N76">
        <v>53.600813063286019</v>
      </c>
      <c r="O76">
        <v>75.291145360092216</v>
      </c>
      <c r="P76">
        <v>28.82749066637076</v>
      </c>
      <c r="Q76">
        <v>9.8489840226453893</v>
      </c>
      <c r="R76">
        <v>19.371858572448513</v>
      </c>
      <c r="S76">
        <v>11.976793747692884</v>
      </c>
      <c r="T76">
        <v>0.80437947376821739</v>
      </c>
      <c r="U76">
        <v>52.034697043376887</v>
      </c>
      <c r="V76">
        <v>7.7338164289221902</v>
      </c>
      <c r="W76">
        <v>14.340617666276442</v>
      </c>
      <c r="X76">
        <v>65.133366138950123</v>
      </c>
      <c r="Y76">
        <v>0</v>
      </c>
      <c r="Z76">
        <v>5.7874986424546018</v>
      </c>
      <c r="AA76">
        <v>12.382922690043833</v>
      </c>
      <c r="AB76">
        <v>6.5376221169442692</v>
      </c>
      <c r="AC76">
        <v>1.8833031635128363</v>
      </c>
      <c r="AD76">
        <v>4.4765882113337501</v>
      </c>
      <c r="AE76">
        <v>22.121615102066368</v>
      </c>
      <c r="AF76">
        <v>5.9889619493122508</v>
      </c>
      <c r="AG76">
        <v>15.348306499968688</v>
      </c>
      <c r="AH76">
        <v>37.626934472552691</v>
      </c>
      <c r="AI76">
        <v>0</v>
      </c>
      <c r="AJ76">
        <v>0</v>
      </c>
      <c r="AK76">
        <v>26.995403391410978</v>
      </c>
      <c r="AL76">
        <v>30.067235221052375</v>
      </c>
      <c r="AM76">
        <v>7.7539349324775619</v>
      </c>
      <c r="AN76">
        <v>3.4713483625547895E-2</v>
      </c>
      <c r="AO76">
        <v>0</v>
      </c>
      <c r="AP76">
        <v>3.6763630281819837</v>
      </c>
      <c r="AQ76">
        <v>19.531014972824046</v>
      </c>
      <c r="AR76">
        <v>22.424119945894166</v>
      </c>
      <c r="AS76">
        <v>15.825915156021704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48.054102284421084</v>
      </c>
      <c r="BB76">
        <f t="shared" si="1"/>
        <v>1105.7766320956134</v>
      </c>
      <c r="BC76">
        <v>1.3898283902439026</v>
      </c>
      <c r="BD76">
        <v>0.46614036144578314</v>
      </c>
      <c r="BE76">
        <v>0.93624372670807465</v>
      </c>
      <c r="BF76">
        <v>1.418850025531915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428.65477374921647</v>
      </c>
      <c r="L77">
        <v>14.162116514403241</v>
      </c>
      <c r="M77">
        <v>65.423630733054623</v>
      </c>
      <c r="N77">
        <v>53.600813063286019</v>
      </c>
      <c r="O77">
        <v>75.291145360092216</v>
      </c>
      <c r="P77">
        <v>28.824356312001413</v>
      </c>
      <c r="Q77">
        <v>9.8489840226453893</v>
      </c>
      <c r="R77">
        <v>19.371858572448513</v>
      </c>
      <c r="S77">
        <v>11.976793747692884</v>
      </c>
      <c r="T77">
        <v>0.80437947376821739</v>
      </c>
      <c r="U77">
        <v>52.034697043376887</v>
      </c>
      <c r="V77">
        <v>7.7338164289221902</v>
      </c>
      <c r="W77">
        <v>14.340617666276442</v>
      </c>
      <c r="X77">
        <v>65.133366138950123</v>
      </c>
      <c r="Y77">
        <v>0</v>
      </c>
      <c r="Z77">
        <v>5.7874986424546018</v>
      </c>
      <c r="AA77">
        <v>12.382922690043833</v>
      </c>
      <c r="AB77">
        <v>13.181980525986223</v>
      </c>
      <c r="AC77">
        <v>14.327540221051974</v>
      </c>
      <c r="AD77">
        <v>8.9531759539762046</v>
      </c>
      <c r="AE77">
        <v>24.354002332498432</v>
      </c>
      <c r="AF77">
        <v>5.9889619493122508</v>
      </c>
      <c r="AG77">
        <v>15.348306499968688</v>
      </c>
      <c r="AH77">
        <v>48.693679483197663</v>
      </c>
      <c r="AI77">
        <v>0</v>
      </c>
      <c r="AJ77">
        <v>0</v>
      </c>
      <c r="AK77">
        <v>26.995403391410978</v>
      </c>
      <c r="AL77">
        <v>30.067235221052375</v>
      </c>
      <c r="AM77">
        <v>7.7539349324775619</v>
      </c>
      <c r="AN77">
        <v>3.4713483625547895E-2</v>
      </c>
      <c r="AO77">
        <v>0</v>
      </c>
      <c r="AP77">
        <v>3.6763630281819837</v>
      </c>
      <c r="AQ77">
        <v>20.399060492110209</v>
      </c>
      <c r="AR77">
        <v>22.424119945894166</v>
      </c>
      <c r="AS77">
        <v>15.825915156021704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46.957959604011613</v>
      </c>
      <c r="BB77">
        <f t="shared" si="1"/>
        <v>1081.6239705994169</v>
      </c>
      <c r="BC77">
        <v>1.3898283902439026</v>
      </c>
      <c r="BD77">
        <v>1.1625763902439026</v>
      </c>
      <c r="BE77">
        <v>1.2145126220095694</v>
      </c>
      <c r="BF77">
        <v>1.418850025531915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351.86294087859983</v>
      </c>
      <c r="L78">
        <v>14.162116514403241</v>
      </c>
      <c r="M78">
        <v>65.423630733054623</v>
      </c>
      <c r="N78">
        <v>53.600813063286019</v>
      </c>
      <c r="O78">
        <v>75.291145360092216</v>
      </c>
      <c r="P78">
        <v>28.824356312001413</v>
      </c>
      <c r="Q78">
        <v>9.8439605949855107</v>
      </c>
      <c r="R78">
        <v>19.371858572448513</v>
      </c>
      <c r="S78">
        <v>11.979848815758835</v>
      </c>
      <c r="T78">
        <v>0.80437947376821739</v>
      </c>
      <c r="U78">
        <v>52.034697043376887</v>
      </c>
      <c r="V78">
        <v>7.7338164289221902</v>
      </c>
      <c r="W78">
        <v>14.340617666276442</v>
      </c>
      <c r="X78">
        <v>65.133366138950123</v>
      </c>
      <c r="Y78">
        <v>0</v>
      </c>
      <c r="Z78">
        <v>8.6812481928616148</v>
      </c>
      <c r="AA78">
        <v>18.609963268628679</v>
      </c>
      <c r="AB78">
        <v>19.772970788979329</v>
      </c>
      <c r="AC78">
        <v>14.327540221051974</v>
      </c>
      <c r="AD78">
        <v>13.429764165309955</v>
      </c>
      <c r="AE78">
        <v>24.354002332498432</v>
      </c>
      <c r="AF78">
        <v>12.416141810084531</v>
      </c>
      <c r="AG78">
        <v>15.348306499968688</v>
      </c>
      <c r="AH78">
        <v>65.603666498643292</v>
      </c>
      <c r="AI78">
        <v>1.5689248585159672</v>
      </c>
      <c r="AJ78">
        <v>0</v>
      </c>
      <c r="AK78">
        <v>26.995403391410978</v>
      </c>
      <c r="AL78">
        <v>30.067235221052375</v>
      </c>
      <c r="AM78">
        <v>7.7539349324775619</v>
      </c>
      <c r="AN78">
        <v>3.4713483625547895E-2</v>
      </c>
      <c r="AO78">
        <v>0</v>
      </c>
      <c r="AP78">
        <v>3.6763630281819837</v>
      </c>
      <c r="AQ78">
        <v>20.399060492110209</v>
      </c>
      <c r="AR78">
        <v>22.424119945894166</v>
      </c>
      <c r="AS78">
        <v>15.825915156021704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45.632927154719432</v>
      </c>
      <c r="BB78">
        <f t="shared" si="1"/>
        <v>1052.2612877170595</v>
      </c>
      <c r="BC78">
        <v>1.424289115537849</v>
      </c>
      <c r="BD78">
        <v>1.7363077035830619</v>
      </c>
      <c r="BE78">
        <v>1.6179461438848919</v>
      </c>
      <c r="BF78">
        <v>1.418850025531915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351.86294087859983</v>
      </c>
      <c r="L79">
        <v>14.162116514403241</v>
      </c>
      <c r="M79">
        <v>65.423630733054623</v>
      </c>
      <c r="N79">
        <v>53.600813063286019</v>
      </c>
      <c r="O79">
        <v>75.291145360092216</v>
      </c>
      <c r="P79">
        <v>28.900839377372936</v>
      </c>
      <c r="Q79">
        <v>9.8439605949855107</v>
      </c>
      <c r="R79">
        <v>19.371858572448513</v>
      </c>
      <c r="S79">
        <v>11.979848815758835</v>
      </c>
      <c r="T79">
        <v>0.80437947376821739</v>
      </c>
      <c r="U79">
        <v>52.034697043376887</v>
      </c>
      <c r="V79">
        <v>7.7320502041654136</v>
      </c>
      <c r="W79">
        <v>14.338630414363889</v>
      </c>
      <c r="X79">
        <v>65.133366138950123</v>
      </c>
      <c r="Y79">
        <v>0</v>
      </c>
      <c r="Z79">
        <v>8.6812481928616148</v>
      </c>
      <c r="AA79">
        <v>18.609963268628679</v>
      </c>
      <c r="AB79">
        <v>19.772970788979329</v>
      </c>
      <c r="AC79">
        <v>14.327540221051974</v>
      </c>
      <c r="AD79">
        <v>17.906351907952409</v>
      </c>
      <c r="AE79">
        <v>24.354002332498432</v>
      </c>
      <c r="AF79">
        <v>12.416141810084531</v>
      </c>
      <c r="AG79">
        <v>15.348306499968688</v>
      </c>
      <c r="AH79">
        <v>65.603666498643292</v>
      </c>
      <c r="AI79">
        <v>1.5689248585159672</v>
      </c>
      <c r="AJ79">
        <v>0</v>
      </c>
      <c r="AK79">
        <v>26.995403391410978</v>
      </c>
      <c r="AL79">
        <v>30.067235221052375</v>
      </c>
      <c r="AM79">
        <v>7.7539349324775619</v>
      </c>
      <c r="AN79">
        <v>3.4713483625547895E-2</v>
      </c>
      <c r="AO79">
        <v>0</v>
      </c>
      <c r="AP79">
        <v>0.28279733230129606</v>
      </c>
      <c r="AQ79">
        <v>20.399060492110209</v>
      </c>
      <c r="AR79">
        <v>22.424119945894166</v>
      </c>
      <c r="AS79">
        <v>15.825915156021704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45.681237573081816</v>
      </c>
      <c r="BB79">
        <f t="shared" si="1"/>
        <v>1053.905708066163</v>
      </c>
      <c r="BC79">
        <v>1.424289115537849</v>
      </c>
      <c r="BD79">
        <v>2.3147726341463417</v>
      </c>
      <c r="BE79">
        <v>1.5764603453237407</v>
      </c>
      <c r="BF79">
        <v>1.418850025531915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351.86294087859983</v>
      </c>
      <c r="L80">
        <v>14.162116514403241</v>
      </c>
      <c r="M80">
        <v>65.423630733054623</v>
      </c>
      <c r="N80">
        <v>53.600813063286019</v>
      </c>
      <c r="O80">
        <v>75.291145360092216</v>
      </c>
      <c r="P80">
        <v>28.900839377372936</v>
      </c>
      <c r="Q80">
        <v>9.8439605949855107</v>
      </c>
      <c r="R80">
        <v>19.371858572448513</v>
      </c>
      <c r="S80">
        <v>11.979848815758835</v>
      </c>
      <c r="T80">
        <v>0.80437947376821739</v>
      </c>
      <c r="U80">
        <v>52.034697043376887</v>
      </c>
      <c r="V80">
        <v>7.7320502041654136</v>
      </c>
      <c r="W80">
        <v>14.338630414363889</v>
      </c>
      <c r="X80">
        <v>65.133366138950123</v>
      </c>
      <c r="Y80">
        <v>0</v>
      </c>
      <c r="Z80">
        <v>8.6812481928616148</v>
      </c>
      <c r="AA80">
        <v>18.609963268628679</v>
      </c>
      <c r="AB80">
        <v>19.772970788979329</v>
      </c>
      <c r="AC80">
        <v>14.327540221051974</v>
      </c>
      <c r="AD80">
        <v>17.906351907952409</v>
      </c>
      <c r="AE80">
        <v>24.354002332498432</v>
      </c>
      <c r="AF80">
        <v>12.416141810084531</v>
      </c>
      <c r="AG80">
        <v>15.348306499968688</v>
      </c>
      <c r="AH80">
        <v>65.603666498643292</v>
      </c>
      <c r="AI80">
        <v>4.3929906357232307</v>
      </c>
      <c r="AJ80">
        <v>0</v>
      </c>
      <c r="AK80">
        <v>26.995403391410978</v>
      </c>
      <c r="AL80">
        <v>30.067235221052375</v>
      </c>
      <c r="AM80">
        <v>7.7539349324775619</v>
      </c>
      <c r="AN80">
        <v>3.4713483625547895E-2</v>
      </c>
      <c r="AO80">
        <v>0</v>
      </c>
      <c r="AP80">
        <v>0.28279733230129606</v>
      </c>
      <c r="AQ80">
        <v>20.399060492110209</v>
      </c>
      <c r="AR80">
        <v>23.399081961686907</v>
      </c>
      <c r="AS80">
        <v>15.825915156021704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45.840036934829222</v>
      </c>
      <c r="BB80">
        <f t="shared" si="1"/>
        <v>1057.5459364974158</v>
      </c>
      <c r="BC80">
        <v>1.424289115537849</v>
      </c>
      <c r="BD80">
        <v>2.3147726341463417</v>
      </c>
      <c r="BE80">
        <v>1.5764603453237407</v>
      </c>
      <c r="BF80">
        <v>1.418850025531915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382.02308735714183</v>
      </c>
      <c r="L81">
        <v>14.162116514403241</v>
      </c>
      <c r="M81">
        <v>65.423630733054623</v>
      </c>
      <c r="N81">
        <v>53.600813063286019</v>
      </c>
      <c r="O81">
        <v>75.291145360092216</v>
      </c>
      <c r="P81">
        <v>28.900839377372936</v>
      </c>
      <c r="Q81">
        <v>9.8439605949855107</v>
      </c>
      <c r="R81">
        <v>19.371858572448513</v>
      </c>
      <c r="S81">
        <v>11.979848815758835</v>
      </c>
      <c r="T81">
        <v>0.80437947376821739</v>
      </c>
      <c r="U81">
        <v>52.034697043376887</v>
      </c>
      <c r="V81">
        <v>7.7320502041654136</v>
      </c>
      <c r="W81">
        <v>14.338630414363889</v>
      </c>
      <c r="X81">
        <v>65.133366138950123</v>
      </c>
      <c r="Y81">
        <v>0</v>
      </c>
      <c r="Z81">
        <v>8.6812481928616148</v>
      </c>
      <c r="AA81">
        <v>18.609963268628679</v>
      </c>
      <c r="AB81">
        <v>19.772970788979329</v>
      </c>
      <c r="AC81">
        <v>14.327540221051974</v>
      </c>
      <c r="AD81">
        <v>17.906351907952409</v>
      </c>
      <c r="AE81">
        <v>24.354002332498432</v>
      </c>
      <c r="AF81">
        <v>12.416141810084531</v>
      </c>
      <c r="AG81">
        <v>15.348306499968688</v>
      </c>
      <c r="AH81">
        <v>65.603666498643292</v>
      </c>
      <c r="AI81">
        <v>16.316823031308704</v>
      </c>
      <c r="AJ81">
        <v>0</v>
      </c>
      <c r="AK81">
        <v>26.995403391410978</v>
      </c>
      <c r="AL81">
        <v>40.089646961403169</v>
      </c>
      <c r="AM81">
        <v>7.7539349324775619</v>
      </c>
      <c r="AN81">
        <v>3.4713483625547895E-2</v>
      </c>
      <c r="AO81">
        <v>0</v>
      </c>
      <c r="AP81">
        <v>0.28279733230129606</v>
      </c>
      <c r="AQ81">
        <v>20.399060492110209</v>
      </c>
      <c r="AR81">
        <v>23.399081961686907</v>
      </c>
      <c r="AS81">
        <v>15.825915156021704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48.018084062514404</v>
      </c>
      <c r="BB81">
        <f t="shared" si="1"/>
        <v>1107.4742799842088</v>
      </c>
      <c r="BC81">
        <v>1.424289115537849</v>
      </c>
      <c r="BD81">
        <v>2.3147726341463417</v>
      </c>
      <c r="BE81">
        <v>1.5764603453237407</v>
      </c>
      <c r="BF81">
        <v>1.418850025531915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432.28788154309825</v>
      </c>
      <c r="L82">
        <v>14.162116514403241</v>
      </c>
      <c r="M82">
        <v>65.423630733054623</v>
      </c>
      <c r="N82">
        <v>53.600813063286019</v>
      </c>
      <c r="O82">
        <v>75.291145360092216</v>
      </c>
      <c r="P82">
        <v>28.900839377372936</v>
      </c>
      <c r="Q82">
        <v>9.8439605949855107</v>
      </c>
      <c r="R82">
        <v>19.371858572448513</v>
      </c>
      <c r="S82">
        <v>11.979848815758835</v>
      </c>
      <c r="T82">
        <v>0.80437947376821739</v>
      </c>
      <c r="U82">
        <v>52.034697043376887</v>
      </c>
      <c r="V82">
        <v>7.7320502041654136</v>
      </c>
      <c r="W82">
        <v>14.338630414363889</v>
      </c>
      <c r="X82">
        <v>65.133366138950123</v>
      </c>
      <c r="Y82">
        <v>0</v>
      </c>
      <c r="Z82">
        <v>8.6812481928616148</v>
      </c>
      <c r="AA82">
        <v>18.609963268628679</v>
      </c>
      <c r="AB82">
        <v>19.772970788979329</v>
      </c>
      <c r="AC82">
        <v>14.327540221051974</v>
      </c>
      <c r="AD82">
        <v>17.906351907952409</v>
      </c>
      <c r="AE82">
        <v>24.354002332498432</v>
      </c>
      <c r="AF82">
        <v>12.416141810084531</v>
      </c>
      <c r="AG82">
        <v>15.348306499968688</v>
      </c>
      <c r="AH82">
        <v>65.603666498643292</v>
      </c>
      <c r="AI82">
        <v>16.316823031308704</v>
      </c>
      <c r="AJ82">
        <v>0</v>
      </c>
      <c r="AK82">
        <v>26.995403391410978</v>
      </c>
      <c r="AL82">
        <v>63.620526361102321</v>
      </c>
      <c r="AM82">
        <v>7.7539349324775619</v>
      </c>
      <c r="AN82">
        <v>3.4713483625547895E-2</v>
      </c>
      <c r="AO82">
        <v>0</v>
      </c>
      <c r="AP82">
        <v>0.28279733230129606</v>
      </c>
      <c r="AQ82">
        <v>20.399060492110209</v>
      </c>
      <c r="AR82">
        <v>22.424119945894166</v>
      </c>
      <c r="AS82">
        <v>15.825915156021704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51.061989806134633</v>
      </c>
      <c r="BB82">
        <f t="shared" si="1"/>
        <v>1177.2510858104513</v>
      </c>
      <c r="BC82">
        <v>1.424289115537849</v>
      </c>
      <c r="BD82">
        <v>2.3147726341463417</v>
      </c>
      <c r="BE82">
        <v>1.5764603453237407</v>
      </c>
      <c r="BF82">
        <v>1.418850025531915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509.12091095407493</v>
      </c>
      <c r="L83">
        <v>14.005177044089342</v>
      </c>
      <c r="M83">
        <v>65.423630733054623</v>
      </c>
      <c r="N83">
        <v>53.600813063286019</v>
      </c>
      <c r="O83">
        <v>75.291145360092216</v>
      </c>
      <c r="P83">
        <v>28.900839377372936</v>
      </c>
      <c r="Q83">
        <v>9.8439605949855107</v>
      </c>
      <c r="R83">
        <v>19.371858572448513</v>
      </c>
      <c r="S83">
        <v>11.979848815758835</v>
      </c>
      <c r="T83">
        <v>0.80437947376821739</v>
      </c>
      <c r="U83">
        <v>52.034697043376887</v>
      </c>
      <c r="V83">
        <v>7.7320502041654136</v>
      </c>
      <c r="W83">
        <v>14.338630414363889</v>
      </c>
      <c r="X83">
        <v>65.133366138950123</v>
      </c>
      <c r="Y83">
        <v>0</v>
      </c>
      <c r="Z83">
        <v>8.6812481928616148</v>
      </c>
      <c r="AA83">
        <v>18.609963268628679</v>
      </c>
      <c r="AB83">
        <v>19.772970788979329</v>
      </c>
      <c r="AC83">
        <v>14.327540221051974</v>
      </c>
      <c r="AD83">
        <v>17.906351907952409</v>
      </c>
      <c r="AE83">
        <v>24.354002332498432</v>
      </c>
      <c r="AF83">
        <v>12.416141810084531</v>
      </c>
      <c r="AG83">
        <v>15.348306499968688</v>
      </c>
      <c r="AH83">
        <v>65.603666498643292</v>
      </c>
      <c r="AI83">
        <v>16.121021267501565</v>
      </c>
      <c r="AJ83">
        <v>0</v>
      </c>
      <c r="AK83">
        <v>26.995403391410978</v>
      </c>
      <c r="AL83">
        <v>63.620526361102321</v>
      </c>
      <c r="AM83">
        <v>7.7539349324775619</v>
      </c>
      <c r="AN83">
        <v>3.4713483625547895E-2</v>
      </c>
      <c r="AO83">
        <v>0</v>
      </c>
      <c r="AP83">
        <v>0.2262377741716422</v>
      </c>
      <c r="AQ83">
        <v>20.399060492110209</v>
      </c>
      <c r="AR83">
        <v>22.424119945894166</v>
      </c>
      <c r="AS83">
        <v>15.825915156021704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54.256501662397412</v>
      </c>
      <c r="BB83">
        <f t="shared" si="1"/>
        <v>1250.480302572915</v>
      </c>
      <c r="BC83">
        <v>1.424289115537849</v>
      </c>
      <c r="BD83">
        <v>2.3147726341463417</v>
      </c>
      <c r="BE83">
        <v>1.5764603453237407</v>
      </c>
      <c r="BF83">
        <v>1.418850025531915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516.50989610356635</v>
      </c>
      <c r="L84">
        <v>14.005177044089342</v>
      </c>
      <c r="M84">
        <v>65.423630733054623</v>
      </c>
      <c r="N84">
        <v>53.600813063286019</v>
      </c>
      <c r="O84">
        <v>75.291145360092216</v>
      </c>
      <c r="P84">
        <v>28.900839377372936</v>
      </c>
      <c r="Q84">
        <v>9.8439605949855107</v>
      </c>
      <c r="R84">
        <v>19.371858572448513</v>
      </c>
      <c r="S84">
        <v>11.979848815758835</v>
      </c>
      <c r="T84">
        <v>0.80437947376821739</v>
      </c>
      <c r="U84">
        <v>52.034697043376887</v>
      </c>
      <c r="V84">
        <v>7.7320502041654136</v>
      </c>
      <c r="W84">
        <v>14.338630414363889</v>
      </c>
      <c r="X84">
        <v>65.133366138950123</v>
      </c>
      <c r="Y84">
        <v>0</v>
      </c>
      <c r="Z84">
        <v>8.6812481928616148</v>
      </c>
      <c r="AA84">
        <v>18.609963268628679</v>
      </c>
      <c r="AB84">
        <v>19.772970788979329</v>
      </c>
      <c r="AC84">
        <v>14.327540221051974</v>
      </c>
      <c r="AD84">
        <v>17.906351907952409</v>
      </c>
      <c r="AE84">
        <v>24.354002332498432</v>
      </c>
      <c r="AF84">
        <v>12.416141810084531</v>
      </c>
      <c r="AG84">
        <v>15.348306499968688</v>
      </c>
      <c r="AH84">
        <v>65.603666498643292</v>
      </c>
      <c r="AI84">
        <v>16.121021267501565</v>
      </c>
      <c r="AJ84">
        <v>0</v>
      </c>
      <c r="AK84">
        <v>26.995403391410978</v>
      </c>
      <c r="AL84">
        <v>63.620526361102321</v>
      </c>
      <c r="AM84">
        <v>7.7539349324775619</v>
      </c>
      <c r="AN84">
        <v>3.4713483625547895E-2</v>
      </c>
      <c r="AO84">
        <v>0</v>
      </c>
      <c r="AP84">
        <v>0.2262377741716422</v>
      </c>
      <c r="AQ84">
        <v>20.399060492110209</v>
      </c>
      <c r="AR84">
        <v>22.424119945894166</v>
      </c>
      <c r="AS84">
        <v>15.825915156021704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54.565361241646158</v>
      </c>
      <c r="BB84">
        <f t="shared" si="1"/>
        <v>1257.5604281431577</v>
      </c>
      <c r="BC84">
        <v>1.424289115537849</v>
      </c>
      <c r="BD84">
        <v>2.3147726341463417</v>
      </c>
      <c r="BE84">
        <v>1.5764603453237407</v>
      </c>
      <c r="BF84">
        <v>1.418850025531915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516.50989610356635</v>
      </c>
      <c r="L85">
        <v>14.005177044089342</v>
      </c>
      <c r="M85">
        <v>65.423630733054623</v>
      </c>
      <c r="N85">
        <v>53.600813063286019</v>
      </c>
      <c r="O85">
        <v>75.291145360092216</v>
      </c>
      <c r="P85">
        <v>28.900839377372936</v>
      </c>
      <c r="Q85">
        <v>9.8439605949855107</v>
      </c>
      <c r="R85">
        <v>19.371858572448513</v>
      </c>
      <c r="S85">
        <v>11.979848815758835</v>
      </c>
      <c r="T85">
        <v>0.80437947376821739</v>
      </c>
      <c r="U85">
        <v>52.034697043376887</v>
      </c>
      <c r="V85">
        <v>7.7320502041654136</v>
      </c>
      <c r="W85">
        <v>14.338630414363889</v>
      </c>
      <c r="X85">
        <v>65.133366138950123</v>
      </c>
      <c r="Y85">
        <v>0</v>
      </c>
      <c r="Z85">
        <v>8.6812481928616148</v>
      </c>
      <c r="AA85">
        <v>18.609963268628679</v>
      </c>
      <c r="AB85">
        <v>19.772970788979329</v>
      </c>
      <c r="AC85">
        <v>14.327540221051974</v>
      </c>
      <c r="AD85">
        <v>17.906351907952409</v>
      </c>
      <c r="AE85">
        <v>24.354002332498432</v>
      </c>
      <c r="AF85">
        <v>12.416141810084531</v>
      </c>
      <c r="AG85">
        <v>15.348306499968688</v>
      </c>
      <c r="AH85">
        <v>65.603666498643292</v>
      </c>
      <c r="AI85">
        <v>16.121021267501565</v>
      </c>
      <c r="AJ85">
        <v>0</v>
      </c>
      <c r="AK85">
        <v>26.995403391410978</v>
      </c>
      <c r="AL85">
        <v>63.620526361102321</v>
      </c>
      <c r="AM85">
        <v>7.7539349324775619</v>
      </c>
      <c r="AN85">
        <v>3.4713483625547895E-2</v>
      </c>
      <c r="AO85">
        <v>0</v>
      </c>
      <c r="AP85">
        <v>0.2262377741716422</v>
      </c>
      <c r="AQ85">
        <v>20.399060492110209</v>
      </c>
      <c r="AR85">
        <v>22.424119945894166</v>
      </c>
      <c r="AS85">
        <v>15.825915156021704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54.565361241646158</v>
      </c>
      <c r="BB85">
        <f t="shared" si="1"/>
        <v>1257.601913941719</v>
      </c>
      <c r="BC85">
        <v>1.424289115537849</v>
      </c>
      <c r="BD85">
        <v>2.3147726341463417</v>
      </c>
      <c r="BE85">
        <v>1.6179461438848919</v>
      </c>
      <c r="BF85">
        <v>1.418850025531915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516.50989610356635</v>
      </c>
      <c r="L86">
        <v>14.005177044089342</v>
      </c>
      <c r="M86">
        <v>65.423630733054623</v>
      </c>
      <c r="N86">
        <v>53.600813063286019</v>
      </c>
      <c r="O86">
        <v>75.291145360092216</v>
      </c>
      <c r="P86">
        <v>28.900839377372936</v>
      </c>
      <c r="Q86">
        <v>9.8439605949855107</v>
      </c>
      <c r="R86">
        <v>19.371858572448513</v>
      </c>
      <c r="S86">
        <v>11.979848815758835</v>
      </c>
      <c r="T86">
        <v>0.80437947376821739</v>
      </c>
      <c r="U86">
        <v>52.034697043376887</v>
      </c>
      <c r="V86">
        <v>7.7320502041654136</v>
      </c>
      <c r="W86">
        <v>14.338630414363889</v>
      </c>
      <c r="X86">
        <v>65.133366138950123</v>
      </c>
      <c r="Y86">
        <v>0</v>
      </c>
      <c r="Z86">
        <v>8.6812481928616148</v>
      </c>
      <c r="AA86">
        <v>18.609963268628679</v>
      </c>
      <c r="AB86">
        <v>19.772970788979329</v>
      </c>
      <c r="AC86">
        <v>14.327540221051974</v>
      </c>
      <c r="AD86">
        <v>13.429764165309955</v>
      </c>
      <c r="AE86">
        <v>24.354002332498432</v>
      </c>
      <c r="AF86">
        <v>11.977924612182214</v>
      </c>
      <c r="AG86">
        <v>15.348306499968688</v>
      </c>
      <c r="AH86">
        <v>48.693679483197663</v>
      </c>
      <c r="AI86">
        <v>16.121021267501565</v>
      </c>
      <c r="AJ86">
        <v>0</v>
      </c>
      <c r="AK86">
        <v>26.995403391410978</v>
      </c>
      <c r="AL86">
        <v>40.089646961403169</v>
      </c>
      <c r="AM86">
        <v>7.7539349324775619</v>
      </c>
      <c r="AN86">
        <v>3.4713483625547895E-2</v>
      </c>
      <c r="AO86">
        <v>0</v>
      </c>
      <c r="AP86">
        <v>0.2262377741716422</v>
      </c>
      <c r="AQ86">
        <v>20.399060492110209</v>
      </c>
      <c r="AR86">
        <v>22.424119945894166</v>
      </c>
      <c r="AS86">
        <v>15.825915156021704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52.669494178978347</v>
      </c>
      <c r="BB86">
        <f t="shared" si="1"/>
        <v>1213.6730740522453</v>
      </c>
      <c r="BC86">
        <v>1.3898283902439026</v>
      </c>
      <c r="BD86">
        <v>2.3147726341463417</v>
      </c>
      <c r="BE86">
        <v>1.1833712727272727</v>
      </c>
      <c r="BF86">
        <v>1.418850025531915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516.50989610356635</v>
      </c>
      <c r="L87">
        <v>14.005177044089342</v>
      </c>
      <c r="M87">
        <v>65.423630733054623</v>
      </c>
      <c r="N87">
        <v>53.600813063286019</v>
      </c>
      <c r="O87">
        <v>75.291145360092216</v>
      </c>
      <c r="P87">
        <v>28.900839377372936</v>
      </c>
      <c r="Q87">
        <v>9.8439605949855107</v>
      </c>
      <c r="R87">
        <v>19.371858572448513</v>
      </c>
      <c r="S87">
        <v>11.979848815758835</v>
      </c>
      <c r="T87">
        <v>0.80437947376821739</v>
      </c>
      <c r="U87">
        <v>52.034697043376887</v>
      </c>
      <c r="V87">
        <v>7.7320502041654136</v>
      </c>
      <c r="W87">
        <v>14.338630414363889</v>
      </c>
      <c r="X87">
        <v>65.133366138950123</v>
      </c>
      <c r="Y87">
        <v>0</v>
      </c>
      <c r="Z87">
        <v>8.6812481928616148</v>
      </c>
      <c r="AA87">
        <v>18.609963268628679</v>
      </c>
      <c r="AB87">
        <v>19.772970788979329</v>
      </c>
      <c r="AC87">
        <v>14.327540221051974</v>
      </c>
      <c r="AD87">
        <v>13.429764165309955</v>
      </c>
      <c r="AE87">
        <v>24.354002332498432</v>
      </c>
      <c r="AF87">
        <v>11.977924612182214</v>
      </c>
      <c r="AG87">
        <v>15.348306499968688</v>
      </c>
      <c r="AH87">
        <v>48.693679483197663</v>
      </c>
      <c r="AI87">
        <v>7.5308412908265483</v>
      </c>
      <c r="AJ87">
        <v>0</v>
      </c>
      <c r="AK87">
        <v>26.995403391410978</v>
      </c>
      <c r="AL87">
        <v>30.067235221052375</v>
      </c>
      <c r="AM87">
        <v>7.7539349324775619</v>
      </c>
      <c r="AN87">
        <v>3.4713483625547895E-2</v>
      </c>
      <c r="AO87">
        <v>0</v>
      </c>
      <c r="AP87">
        <v>0.2262377741716422</v>
      </c>
      <c r="AQ87">
        <v>20.399060492110209</v>
      </c>
      <c r="AR87">
        <v>22.424119945894166</v>
      </c>
      <c r="AS87">
        <v>15.825915156021704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51.891487845206662</v>
      </c>
      <c r="BB87">
        <f t="shared" si="1"/>
        <v>1195.8384886689912</v>
      </c>
      <c r="BC87">
        <v>1.3898283902439026</v>
      </c>
      <c r="BD87">
        <v>2.3147726341463417</v>
      </c>
      <c r="BE87">
        <v>1.1833712727272727</v>
      </c>
      <c r="BF87">
        <v>1.418850025531915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516.50989610356635</v>
      </c>
      <c r="L88">
        <v>14.005177044089342</v>
      </c>
      <c r="M88">
        <v>65.423630733054623</v>
      </c>
      <c r="N88">
        <v>53.600813063286019</v>
      </c>
      <c r="O88">
        <v>75.291145360092216</v>
      </c>
      <c r="P88">
        <v>28.900839377372936</v>
      </c>
      <c r="Q88">
        <v>9.8439605949855107</v>
      </c>
      <c r="R88">
        <v>19.371858572448513</v>
      </c>
      <c r="S88">
        <v>11.979848815758835</v>
      </c>
      <c r="T88">
        <v>0.80437947376821739</v>
      </c>
      <c r="U88">
        <v>52.034697043376887</v>
      </c>
      <c r="V88">
        <v>7.7320502041654136</v>
      </c>
      <c r="W88">
        <v>14.338630414363889</v>
      </c>
      <c r="X88">
        <v>65.133366138950123</v>
      </c>
      <c r="Y88">
        <v>0</v>
      </c>
      <c r="Z88">
        <v>8.6812481928616148</v>
      </c>
      <c r="AA88">
        <v>18.609963268628679</v>
      </c>
      <c r="AB88">
        <v>19.772970788979329</v>
      </c>
      <c r="AC88">
        <v>14.327540221051974</v>
      </c>
      <c r="AD88">
        <v>13.429764165309955</v>
      </c>
      <c r="AE88">
        <v>24.354002332498432</v>
      </c>
      <c r="AF88">
        <v>11.977924612182214</v>
      </c>
      <c r="AG88">
        <v>15.348306499968688</v>
      </c>
      <c r="AH88">
        <v>48.693679483197663</v>
      </c>
      <c r="AI88">
        <v>7.5308412908265483</v>
      </c>
      <c r="AJ88">
        <v>0</v>
      </c>
      <c r="AK88">
        <v>26.995403391410978</v>
      </c>
      <c r="AL88">
        <v>30.067235221052375</v>
      </c>
      <c r="AM88">
        <v>7.7539349324775619</v>
      </c>
      <c r="AN88">
        <v>3.4713483625547895E-2</v>
      </c>
      <c r="AO88">
        <v>0</v>
      </c>
      <c r="AP88">
        <v>0.2262377741716422</v>
      </c>
      <c r="AQ88">
        <v>20.399060492110209</v>
      </c>
      <c r="AR88">
        <v>22.424119945894166</v>
      </c>
      <c r="AS88">
        <v>15.825915156021704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51.891487845206662</v>
      </c>
      <c r="BB88">
        <f t="shared" si="1"/>
        <v>1195.8384886689912</v>
      </c>
      <c r="BC88">
        <v>1.3898283902439026</v>
      </c>
      <c r="BD88">
        <v>2.3147726341463417</v>
      </c>
      <c r="BE88">
        <v>1.1833712727272727</v>
      </c>
      <c r="BF88">
        <v>1.418850025531915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516.50989610356635</v>
      </c>
      <c r="L89">
        <v>13.588412983245695</v>
      </c>
      <c r="M89">
        <v>65.423630733054623</v>
      </c>
      <c r="N89">
        <v>53.600813063286019</v>
      </c>
      <c r="O89">
        <v>75.291145360092216</v>
      </c>
      <c r="P89">
        <v>28.900839377372936</v>
      </c>
      <c r="Q89">
        <v>9.8439605949855107</v>
      </c>
      <c r="R89">
        <v>19.371858572448513</v>
      </c>
      <c r="S89">
        <v>11.979848815758835</v>
      </c>
      <c r="T89">
        <v>0.80437947376821739</v>
      </c>
      <c r="U89">
        <v>52.034697043376887</v>
      </c>
      <c r="V89">
        <v>7.7320502041654136</v>
      </c>
      <c r="W89">
        <v>14.338630414363889</v>
      </c>
      <c r="X89">
        <v>65.133366138950123</v>
      </c>
      <c r="Y89">
        <v>0</v>
      </c>
      <c r="Z89">
        <v>8.6812481928616148</v>
      </c>
      <c r="AA89">
        <v>18.609963268628679</v>
      </c>
      <c r="AB89">
        <v>19.772970788979329</v>
      </c>
      <c r="AC89">
        <v>14.327540221051974</v>
      </c>
      <c r="AD89">
        <v>13.429764165309955</v>
      </c>
      <c r="AE89">
        <v>24.354002332498432</v>
      </c>
      <c r="AF89">
        <v>11.977924612182214</v>
      </c>
      <c r="AG89">
        <v>15.348306499968688</v>
      </c>
      <c r="AH89">
        <v>48.693679483197663</v>
      </c>
      <c r="AI89">
        <v>7.5308412908265483</v>
      </c>
      <c r="AJ89">
        <v>0</v>
      </c>
      <c r="AK89">
        <v>26.995403391410978</v>
      </c>
      <c r="AL89">
        <v>30.067235221052375</v>
      </c>
      <c r="AM89">
        <v>7.7539349324775619</v>
      </c>
      <c r="AN89">
        <v>3.4713483625547895E-2</v>
      </c>
      <c r="AO89">
        <v>0</v>
      </c>
      <c r="AP89">
        <v>0.2262377741716422</v>
      </c>
      <c r="AQ89">
        <v>20.399060492110209</v>
      </c>
      <c r="AR89">
        <v>22.424119945894166</v>
      </c>
      <c r="AS89">
        <v>15.825915156021704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51.874067107463397</v>
      </c>
      <c r="BB89">
        <f t="shared" si="1"/>
        <v>1195.4391453458909</v>
      </c>
      <c r="BC89">
        <v>1.3898283902439026</v>
      </c>
      <c r="BD89">
        <v>2.3147726341463417</v>
      </c>
      <c r="BE89">
        <v>1.1833712727272727</v>
      </c>
      <c r="BF89">
        <v>1.418850025531915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516.50989610356635</v>
      </c>
      <c r="L90">
        <v>13.588412983245695</v>
      </c>
      <c r="M90">
        <v>65.423630733054623</v>
      </c>
      <c r="N90">
        <v>53.600813063286019</v>
      </c>
      <c r="O90">
        <v>75.291145360092216</v>
      </c>
      <c r="P90">
        <v>28.900839377372936</v>
      </c>
      <c r="Q90">
        <v>9.8439605949855107</v>
      </c>
      <c r="R90">
        <v>19.371858572448513</v>
      </c>
      <c r="S90">
        <v>11.979848815758835</v>
      </c>
      <c r="T90">
        <v>0.80437947376821739</v>
      </c>
      <c r="U90">
        <v>52.034697043376887</v>
      </c>
      <c r="V90">
        <v>7.7320502041654136</v>
      </c>
      <c r="W90">
        <v>14.338630414363889</v>
      </c>
      <c r="X90">
        <v>65.133366138950123</v>
      </c>
      <c r="Y90">
        <v>0</v>
      </c>
      <c r="Z90">
        <v>5.7874986424546018</v>
      </c>
      <c r="AA90">
        <v>18.609963268628679</v>
      </c>
      <c r="AB90">
        <v>19.772970788979329</v>
      </c>
      <c r="AC90">
        <v>14.327540221051974</v>
      </c>
      <c r="AD90">
        <v>13.429764165309955</v>
      </c>
      <c r="AE90">
        <v>24.354002332498432</v>
      </c>
      <c r="AF90">
        <v>11.977924612182214</v>
      </c>
      <c r="AG90">
        <v>15.348306499968688</v>
      </c>
      <c r="AH90">
        <v>48.693679483197663</v>
      </c>
      <c r="AI90">
        <v>7.5308412908265483</v>
      </c>
      <c r="AJ90">
        <v>0</v>
      </c>
      <c r="AK90">
        <v>26.995403391410978</v>
      </c>
      <c r="AL90">
        <v>30.067235221052375</v>
      </c>
      <c r="AM90">
        <v>7.7539349324775619</v>
      </c>
      <c r="AN90">
        <v>3.4713483625547895E-2</v>
      </c>
      <c r="AO90">
        <v>0</v>
      </c>
      <c r="AP90">
        <v>0.2262377741716422</v>
      </c>
      <c r="AQ90">
        <v>20.399060492110209</v>
      </c>
      <c r="AR90">
        <v>22.424119945894166</v>
      </c>
      <c r="AS90">
        <v>15.825915156021704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51.753108376256371</v>
      </c>
      <c r="BB90">
        <f t="shared" si="1"/>
        <v>1192.6663545266908</v>
      </c>
      <c r="BC90">
        <v>1.3898283902439026</v>
      </c>
      <c r="BD90">
        <v>2.3147726341463417</v>
      </c>
      <c r="BE90">
        <v>1.1833712727272727</v>
      </c>
      <c r="BF90">
        <v>1.418850025531915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516.50989610356635</v>
      </c>
      <c r="L91">
        <v>13.588412983245695</v>
      </c>
      <c r="M91">
        <v>65.423630733054623</v>
      </c>
      <c r="N91">
        <v>53.600813063286019</v>
      </c>
      <c r="O91">
        <v>75.291145360092216</v>
      </c>
      <c r="P91">
        <v>28.900839377372936</v>
      </c>
      <c r="Q91">
        <v>9.8439605949855107</v>
      </c>
      <c r="R91">
        <v>19.371858572448513</v>
      </c>
      <c r="S91">
        <v>11.979848815758835</v>
      </c>
      <c r="T91">
        <v>0.80437947376821739</v>
      </c>
      <c r="U91">
        <v>52.034697043376887</v>
      </c>
      <c r="V91">
        <v>7.7320502041654136</v>
      </c>
      <c r="W91">
        <v>14.338630414363889</v>
      </c>
      <c r="X91">
        <v>65.133366138950123</v>
      </c>
      <c r="Y91">
        <v>0</v>
      </c>
      <c r="Z91">
        <v>8.6812481928616148</v>
      </c>
      <c r="AA91">
        <v>18.609963268628679</v>
      </c>
      <c r="AB91">
        <v>19.772970788979329</v>
      </c>
      <c r="AC91">
        <v>14.327540221051974</v>
      </c>
      <c r="AD91">
        <v>17.906351907952409</v>
      </c>
      <c r="AE91">
        <v>24.354002332498432</v>
      </c>
      <c r="AF91">
        <v>17.528669363592151</v>
      </c>
      <c r="AG91">
        <v>15.348306499968688</v>
      </c>
      <c r="AH91">
        <v>65.603666498643292</v>
      </c>
      <c r="AI91">
        <v>1.5689248585159672</v>
      </c>
      <c r="AJ91">
        <v>0</v>
      </c>
      <c r="AK91">
        <v>26.995403391410978</v>
      </c>
      <c r="AL91">
        <v>30.067235221052375</v>
      </c>
      <c r="AM91">
        <v>7.7539349324775619</v>
      </c>
      <c r="AN91">
        <v>3.4713483625547895E-2</v>
      </c>
      <c r="AO91">
        <v>0</v>
      </c>
      <c r="AP91">
        <v>0.67871332251492655</v>
      </c>
      <c r="AQ91">
        <v>20.399060492110209</v>
      </c>
      <c r="AR91">
        <v>22.424119945894166</v>
      </c>
      <c r="AS91">
        <v>15.825915156021704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52.769752434010577</v>
      </c>
      <c r="BB91">
        <f t="shared" si="1"/>
        <v>1216.3988884427647</v>
      </c>
      <c r="BC91">
        <v>1.424289115537849</v>
      </c>
      <c r="BD91">
        <v>2.3147726341463417</v>
      </c>
      <c r="BE91">
        <v>1.5764603453237407</v>
      </c>
      <c r="BF91">
        <v>1.418850025531915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516.50989610356635</v>
      </c>
      <c r="L92">
        <v>13.588412983245695</v>
      </c>
      <c r="M92">
        <v>65.423630733054623</v>
      </c>
      <c r="N92">
        <v>53.600813063286019</v>
      </c>
      <c r="O92">
        <v>75.291145360092216</v>
      </c>
      <c r="P92">
        <v>28.900839377372936</v>
      </c>
      <c r="Q92">
        <v>9.8439605949855107</v>
      </c>
      <c r="R92">
        <v>19.371858572448513</v>
      </c>
      <c r="S92">
        <v>11.979848815758835</v>
      </c>
      <c r="T92">
        <v>0.80437947376821739</v>
      </c>
      <c r="U92">
        <v>52.034697043376887</v>
      </c>
      <c r="V92">
        <v>7.7320502041654136</v>
      </c>
      <c r="W92">
        <v>14.338630414363889</v>
      </c>
      <c r="X92">
        <v>65.133366138950123</v>
      </c>
      <c r="Y92">
        <v>0</v>
      </c>
      <c r="Z92">
        <v>8.6812481928616148</v>
      </c>
      <c r="AA92">
        <v>18.609963268628679</v>
      </c>
      <c r="AB92">
        <v>19.772970788979329</v>
      </c>
      <c r="AC92">
        <v>14.327540221051974</v>
      </c>
      <c r="AD92">
        <v>17.906351907952409</v>
      </c>
      <c r="AE92">
        <v>24.354002332498432</v>
      </c>
      <c r="AF92">
        <v>17.528669363592151</v>
      </c>
      <c r="AG92">
        <v>15.348306499968688</v>
      </c>
      <c r="AH92">
        <v>65.603666498643292</v>
      </c>
      <c r="AI92">
        <v>1.5689248585159672</v>
      </c>
      <c r="AJ92">
        <v>0</v>
      </c>
      <c r="AK92">
        <v>26.995403391410978</v>
      </c>
      <c r="AL92">
        <v>40.089646961403169</v>
      </c>
      <c r="AM92">
        <v>7.7539349324775619</v>
      </c>
      <c r="AN92">
        <v>3.4713483625547895E-2</v>
      </c>
      <c r="AO92">
        <v>0</v>
      </c>
      <c r="AP92">
        <v>0.67871332251492655</v>
      </c>
      <c r="AQ92">
        <v>20.399060492110209</v>
      </c>
      <c r="AR92">
        <v>22.424119945894166</v>
      </c>
      <c r="AS92">
        <v>15.825915156021704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53.188689244757242</v>
      </c>
      <c r="BB92">
        <f t="shared" si="1"/>
        <v>1226.0023633723688</v>
      </c>
      <c r="BC92">
        <v>1.424289115537849</v>
      </c>
      <c r="BD92">
        <v>2.3147726341463417</v>
      </c>
      <c r="BE92">
        <v>1.5764603453237407</v>
      </c>
      <c r="BF92">
        <v>1.418850025531915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516.50989610356635</v>
      </c>
      <c r="L93">
        <v>13.588412983245695</v>
      </c>
      <c r="M93">
        <v>65.423630733054623</v>
      </c>
      <c r="N93">
        <v>53.600813063286019</v>
      </c>
      <c r="O93">
        <v>75.291145360092216</v>
      </c>
      <c r="P93">
        <v>28.900839377372936</v>
      </c>
      <c r="Q93">
        <v>9.8439605949855107</v>
      </c>
      <c r="R93">
        <v>19.371858572448513</v>
      </c>
      <c r="S93">
        <v>11.979848815758835</v>
      </c>
      <c r="T93">
        <v>0.80437947376821739</v>
      </c>
      <c r="U93">
        <v>52.034697043376887</v>
      </c>
      <c r="V93">
        <v>7.7320502041654136</v>
      </c>
      <c r="W93">
        <v>14.338630414363889</v>
      </c>
      <c r="X93">
        <v>65.133366138950123</v>
      </c>
      <c r="Y93">
        <v>0</v>
      </c>
      <c r="Z93">
        <v>8.6812481928616148</v>
      </c>
      <c r="AA93">
        <v>18.609963268628679</v>
      </c>
      <c r="AB93">
        <v>19.772970788979329</v>
      </c>
      <c r="AC93">
        <v>14.327540221051974</v>
      </c>
      <c r="AD93">
        <v>17.906351907952409</v>
      </c>
      <c r="AE93">
        <v>24.354002332498432</v>
      </c>
      <c r="AF93">
        <v>17.528669363592151</v>
      </c>
      <c r="AG93">
        <v>15.348306499968688</v>
      </c>
      <c r="AH93">
        <v>65.603666498643292</v>
      </c>
      <c r="AI93">
        <v>7.5308412908265483</v>
      </c>
      <c r="AJ93">
        <v>0</v>
      </c>
      <c r="AK93">
        <v>26.995403391410978</v>
      </c>
      <c r="AL93">
        <v>40.089646961403169</v>
      </c>
      <c r="AM93">
        <v>7.7539349324775619</v>
      </c>
      <c r="AN93">
        <v>3.4713483625547895E-2</v>
      </c>
      <c r="AO93">
        <v>0</v>
      </c>
      <c r="AP93">
        <v>0.67871332251492655</v>
      </c>
      <c r="AQ93">
        <v>20.399060492110209</v>
      </c>
      <c r="AR93">
        <v>22.424119945894166</v>
      </c>
      <c r="AS93">
        <v>15.825915156021704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53.437897351627825</v>
      </c>
      <c r="BB93">
        <f t="shared" si="1"/>
        <v>1231.715071697809</v>
      </c>
      <c r="BC93">
        <v>1.424289115537849</v>
      </c>
      <c r="BD93">
        <v>2.3147726341463417</v>
      </c>
      <c r="BE93">
        <v>1.5764603453237407</v>
      </c>
      <c r="BF93">
        <v>1.418850025531915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516.50989610356635</v>
      </c>
      <c r="L94">
        <v>13.588412983245695</v>
      </c>
      <c r="M94">
        <v>65.423630733054623</v>
      </c>
      <c r="N94">
        <v>53.600813063286019</v>
      </c>
      <c r="O94">
        <v>75.291145360092216</v>
      </c>
      <c r="P94">
        <v>28.900839377372936</v>
      </c>
      <c r="Q94">
        <v>9.8439605949855107</v>
      </c>
      <c r="R94">
        <v>19.371858572448513</v>
      </c>
      <c r="S94">
        <v>11.979848815758835</v>
      </c>
      <c r="T94">
        <v>0.80437947376821739</v>
      </c>
      <c r="U94">
        <v>52.034697043376887</v>
      </c>
      <c r="V94">
        <v>7.7320502041654136</v>
      </c>
      <c r="W94">
        <v>14.338630414363889</v>
      </c>
      <c r="X94">
        <v>65.133366138950123</v>
      </c>
      <c r="Y94">
        <v>0</v>
      </c>
      <c r="Z94">
        <v>8.6812481928616148</v>
      </c>
      <c r="AA94">
        <v>18.609963268628679</v>
      </c>
      <c r="AB94">
        <v>19.772970788979329</v>
      </c>
      <c r="AC94">
        <v>14.327540221051974</v>
      </c>
      <c r="AD94">
        <v>17.906351907952409</v>
      </c>
      <c r="AE94">
        <v>24.354002332498432</v>
      </c>
      <c r="AF94">
        <v>17.528669363592151</v>
      </c>
      <c r="AG94">
        <v>15.348306499968688</v>
      </c>
      <c r="AH94">
        <v>65.603666498643292</v>
      </c>
      <c r="AI94">
        <v>7.5308412908265483</v>
      </c>
      <c r="AJ94">
        <v>0</v>
      </c>
      <c r="AK94">
        <v>26.995403391410978</v>
      </c>
      <c r="AL94">
        <v>40.089646961403169</v>
      </c>
      <c r="AM94">
        <v>7.7539349324775619</v>
      </c>
      <c r="AN94">
        <v>3.4713483625547895E-2</v>
      </c>
      <c r="AO94">
        <v>0</v>
      </c>
      <c r="AP94">
        <v>0.67871332251492655</v>
      </c>
      <c r="AQ94">
        <v>20.399060492110209</v>
      </c>
      <c r="AR94">
        <v>22.424119945894166</v>
      </c>
      <c r="AS94">
        <v>15.825915156021704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53.437897351627825</v>
      </c>
      <c r="BB94">
        <f t="shared" si="1"/>
        <v>1231.7565574963703</v>
      </c>
      <c r="BC94">
        <v>1.424289115537849</v>
      </c>
      <c r="BD94">
        <v>2.3147726341463417</v>
      </c>
      <c r="BE94">
        <v>1.6179461438848919</v>
      </c>
      <c r="BF94">
        <v>1.418850025531915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516.50989610356635</v>
      </c>
      <c r="L95">
        <v>13.588412983245695</v>
      </c>
      <c r="M95">
        <v>65.423630733054623</v>
      </c>
      <c r="N95">
        <v>53.600813063286019</v>
      </c>
      <c r="O95">
        <v>75.291145360092216</v>
      </c>
      <c r="P95">
        <v>28.900839377372936</v>
      </c>
      <c r="Q95">
        <v>9.8439605949855107</v>
      </c>
      <c r="R95">
        <v>19.371858572448513</v>
      </c>
      <c r="S95">
        <v>11.979848815758835</v>
      </c>
      <c r="T95">
        <v>0.80437947376821739</v>
      </c>
      <c r="U95">
        <v>52.034697043376887</v>
      </c>
      <c r="V95">
        <v>7.7320502041654136</v>
      </c>
      <c r="W95">
        <v>14.338630414363889</v>
      </c>
      <c r="X95">
        <v>65.133366138950123</v>
      </c>
      <c r="Y95">
        <v>0</v>
      </c>
      <c r="Z95">
        <v>8.6812481928616148</v>
      </c>
      <c r="AA95">
        <v>18.609963268628679</v>
      </c>
      <c r="AB95">
        <v>19.772970788979329</v>
      </c>
      <c r="AC95">
        <v>14.327540221051974</v>
      </c>
      <c r="AD95">
        <v>13.429764165309955</v>
      </c>
      <c r="AE95">
        <v>24.354002332498432</v>
      </c>
      <c r="AF95">
        <v>12.123997011482986</v>
      </c>
      <c r="AG95">
        <v>15.348306499968688</v>
      </c>
      <c r="AH95">
        <v>48.693679483197663</v>
      </c>
      <c r="AI95">
        <v>7.5308412908265483</v>
      </c>
      <c r="AJ95">
        <v>0</v>
      </c>
      <c r="AK95">
        <v>26.995403391410978</v>
      </c>
      <c r="AL95">
        <v>40.089646961403169</v>
      </c>
      <c r="AM95">
        <v>7.7539349324775619</v>
      </c>
      <c r="AN95">
        <v>3.4713483625547895E-2</v>
      </c>
      <c r="AO95">
        <v>0</v>
      </c>
      <c r="AP95">
        <v>0.67871332251492655</v>
      </c>
      <c r="AQ95">
        <v>20.399060492110209</v>
      </c>
      <c r="AR95">
        <v>22.424119945894166</v>
      </c>
      <c r="AS95">
        <v>15.825915156021704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52.31802322242158</v>
      </c>
      <c r="BB95">
        <f t="shared" si="1"/>
        <v>1205.6472902682096</v>
      </c>
      <c r="BC95">
        <v>1.3898283902439026</v>
      </c>
      <c r="BD95">
        <v>2.3147726341463417</v>
      </c>
      <c r="BE95">
        <v>1.2145126220095694</v>
      </c>
      <c r="BF95">
        <v>1.418850025531915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516.50989610356635</v>
      </c>
      <c r="L96">
        <v>13.588412983245695</v>
      </c>
      <c r="M96">
        <v>65.423630733054623</v>
      </c>
      <c r="N96">
        <v>53.600813063286019</v>
      </c>
      <c r="O96">
        <v>75.291145360092216</v>
      </c>
      <c r="P96">
        <v>28.900839377372936</v>
      </c>
      <c r="Q96">
        <v>9.8439605949855107</v>
      </c>
      <c r="R96">
        <v>19.371858572448513</v>
      </c>
      <c r="S96">
        <v>11.979848815758835</v>
      </c>
      <c r="T96">
        <v>0.80437947376821739</v>
      </c>
      <c r="U96">
        <v>52.034697043376887</v>
      </c>
      <c r="V96">
        <v>7.7320502041654136</v>
      </c>
      <c r="W96">
        <v>14.338630414363889</v>
      </c>
      <c r="X96">
        <v>65.133366138950123</v>
      </c>
      <c r="Y96">
        <v>0</v>
      </c>
      <c r="Z96">
        <v>8.6812481928616148</v>
      </c>
      <c r="AA96">
        <v>18.609963268628679</v>
      </c>
      <c r="AB96">
        <v>19.772970788979329</v>
      </c>
      <c r="AC96">
        <v>14.327540221051974</v>
      </c>
      <c r="AD96">
        <v>8.9531759539762046</v>
      </c>
      <c r="AE96">
        <v>24.354002332498432</v>
      </c>
      <c r="AF96">
        <v>11.977924612182214</v>
      </c>
      <c r="AG96">
        <v>15.348306499968688</v>
      </c>
      <c r="AH96">
        <v>37.626934472552691</v>
      </c>
      <c r="AI96">
        <v>7.5308412908265483</v>
      </c>
      <c r="AJ96">
        <v>0</v>
      </c>
      <c r="AK96">
        <v>26.995403391410978</v>
      </c>
      <c r="AL96">
        <v>40.089646961403169</v>
      </c>
      <c r="AM96">
        <v>7.7539349324775619</v>
      </c>
      <c r="AN96">
        <v>3.4713483625547895E-2</v>
      </c>
      <c r="AO96">
        <v>0</v>
      </c>
      <c r="AP96">
        <v>0.67871332251492655</v>
      </c>
      <c r="AQ96">
        <v>20.399060492110209</v>
      </c>
      <c r="AR96">
        <v>22.424119945894166</v>
      </c>
      <c r="AS96">
        <v>15.825915156021704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51.662206067452097</v>
      </c>
      <c r="BB96">
        <f t="shared" si="1"/>
        <v>1189.756967976035</v>
      </c>
      <c r="BC96">
        <v>1.3898283902439026</v>
      </c>
      <c r="BD96">
        <v>1.7363077035830619</v>
      </c>
      <c r="BE96">
        <v>0.93624372670807465</v>
      </c>
      <c r="BF96">
        <v>1.418850025531915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516.50989610356635</v>
      </c>
      <c r="L97">
        <v>13.588412983245695</v>
      </c>
      <c r="M97">
        <v>65.423630733054623</v>
      </c>
      <c r="N97">
        <v>53.600813063286019</v>
      </c>
      <c r="O97">
        <v>75.291145360092216</v>
      </c>
      <c r="P97">
        <v>28.900839377372936</v>
      </c>
      <c r="Q97">
        <v>9.8439605949855107</v>
      </c>
      <c r="R97">
        <v>19.371858572448513</v>
      </c>
      <c r="S97">
        <v>11.979848815758835</v>
      </c>
      <c r="T97">
        <v>0.80437947376821739</v>
      </c>
      <c r="U97">
        <v>52.034697043376887</v>
      </c>
      <c r="V97">
        <v>7.7320502041654136</v>
      </c>
      <c r="W97">
        <v>14.338630414363889</v>
      </c>
      <c r="X97">
        <v>65.133366138950123</v>
      </c>
      <c r="Y97">
        <v>0</v>
      </c>
      <c r="Z97">
        <v>8.6812481928616148</v>
      </c>
      <c r="AA97">
        <v>18.609963268628679</v>
      </c>
      <c r="AB97">
        <v>19.772970788979329</v>
      </c>
      <c r="AC97">
        <v>14.327540221051974</v>
      </c>
      <c r="AD97">
        <v>8.1097603422041313</v>
      </c>
      <c r="AE97">
        <v>24.354002332498432</v>
      </c>
      <c r="AF97">
        <v>11.977924612182214</v>
      </c>
      <c r="AG97">
        <v>15.348306499968688</v>
      </c>
      <c r="AH97">
        <v>30.632751241598829</v>
      </c>
      <c r="AI97">
        <v>7.5308412908265483</v>
      </c>
      <c r="AJ97">
        <v>0</v>
      </c>
      <c r="AK97">
        <v>26.995403391410978</v>
      </c>
      <c r="AL97">
        <v>40.089646961403169</v>
      </c>
      <c r="AM97">
        <v>7.7539349324775619</v>
      </c>
      <c r="AN97">
        <v>3.4713483625547895E-2</v>
      </c>
      <c r="AO97">
        <v>0</v>
      </c>
      <c r="AP97">
        <v>0.67871332251492655</v>
      </c>
      <c r="AQ97">
        <v>20.399060492110209</v>
      </c>
      <c r="AR97">
        <v>22.424119945894166</v>
      </c>
      <c r="AS97">
        <v>15.825915156021704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51.334594435826155</v>
      </c>
      <c r="BB97">
        <f t="shared" si="1"/>
        <v>1182.1331673675154</v>
      </c>
      <c r="BC97">
        <v>1.3898283902439026</v>
      </c>
      <c r="BD97">
        <v>1.7882929641693808</v>
      </c>
      <c r="BE97">
        <v>0.77044506870229001</v>
      </c>
      <c r="BF97">
        <v>1.418850025531915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516.50989610356635</v>
      </c>
      <c r="L98">
        <v>13.588412983245695</v>
      </c>
      <c r="M98">
        <v>65.423630733054623</v>
      </c>
      <c r="N98">
        <v>53.600813063286019</v>
      </c>
      <c r="O98">
        <v>75.291145360092216</v>
      </c>
      <c r="P98">
        <v>28.900839377372936</v>
      </c>
      <c r="Q98">
        <v>9.8439605949855107</v>
      </c>
      <c r="R98">
        <v>19.371858572448513</v>
      </c>
      <c r="S98">
        <v>11.979848815758835</v>
      </c>
      <c r="T98">
        <v>0.80437947376821739</v>
      </c>
      <c r="U98">
        <v>52.034697043376887</v>
      </c>
      <c r="V98">
        <v>7.7320502041654136</v>
      </c>
      <c r="W98">
        <v>14.338630414363889</v>
      </c>
      <c r="X98">
        <v>65.133366138950123</v>
      </c>
      <c r="Y98">
        <v>0</v>
      </c>
      <c r="Z98">
        <v>8.6812481928616148</v>
      </c>
      <c r="AA98">
        <v>18.609963268628679</v>
      </c>
      <c r="AB98">
        <v>19.772970788979329</v>
      </c>
      <c r="AC98">
        <v>14.327540221051974</v>
      </c>
      <c r="AD98">
        <v>0</v>
      </c>
      <c r="AE98">
        <v>24.354002332498432</v>
      </c>
      <c r="AF98">
        <v>11.977924612182214</v>
      </c>
      <c r="AG98">
        <v>15.348306499968688</v>
      </c>
      <c r="AH98">
        <v>21.867888683260279</v>
      </c>
      <c r="AI98">
        <v>7.5308412908265483</v>
      </c>
      <c r="AJ98">
        <v>0</v>
      </c>
      <c r="AK98">
        <v>26.995403391410978</v>
      </c>
      <c r="AL98">
        <v>40.089646961403169</v>
      </c>
      <c r="AM98">
        <v>7.7539349324775619</v>
      </c>
      <c r="AN98">
        <v>3.4713483625547895E-2</v>
      </c>
      <c r="AO98">
        <v>0</v>
      </c>
      <c r="AP98">
        <v>0.67871332251492655</v>
      </c>
      <c r="AQ98">
        <v>20.399060492110209</v>
      </c>
      <c r="AR98">
        <v>22.424119945894166</v>
      </c>
      <c r="AS98">
        <v>15.825915156021704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50.629235198583466</v>
      </c>
      <c r="BB98">
        <f t="shared" si="1"/>
        <v>1165.7433172844494</v>
      </c>
      <c r="BC98">
        <v>1.3898283902439026</v>
      </c>
      <c r="BD98">
        <v>1.7882929641693808</v>
      </c>
      <c r="BE98">
        <v>0.54985864893617031</v>
      </c>
      <c r="BF98">
        <v>1.418850025531915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6.5896595124588977</v>
      </c>
      <c r="L99">
        <f t="shared" si="2"/>
        <v>0.25830599104518814</v>
      </c>
      <c r="M99">
        <f t="shared" si="2"/>
        <v>1.5701671375933131</v>
      </c>
      <c r="N99">
        <f t="shared" si="2"/>
        <v>1.2864195135188645</v>
      </c>
      <c r="O99">
        <f t="shared" si="2"/>
        <v>1.8069874886422099</v>
      </c>
      <c r="P99">
        <f t="shared" si="2"/>
        <v>0.70001755491463546</v>
      </c>
      <c r="Q99">
        <f t="shared" si="2"/>
        <v>0.17206207515577751</v>
      </c>
      <c r="R99">
        <f t="shared" si="2"/>
        <v>0.3238849744402103</v>
      </c>
      <c r="S99">
        <f t="shared" si="2"/>
        <v>0.21182017276668344</v>
      </c>
      <c r="T99">
        <f t="shared" si="2"/>
        <v>1.0147024676933795E-2</v>
      </c>
      <c r="U99">
        <f t="shared" si="2"/>
        <v>1.248832729041045</v>
      </c>
      <c r="V99">
        <f t="shared" si="2"/>
        <v>0.13867122187424522</v>
      </c>
      <c r="W99">
        <f t="shared" si="2"/>
        <v>0.31916992693197432</v>
      </c>
      <c r="X99">
        <f t="shared" si="2"/>
        <v>1.3007791778840174</v>
      </c>
      <c r="Y99">
        <f t="shared" si="2"/>
        <v>0</v>
      </c>
      <c r="Z99">
        <f t="shared" si="2"/>
        <v>0.15914917295428913</v>
      </c>
      <c r="AA99">
        <f t="shared" si="2"/>
        <v>0.32041388217219813</v>
      </c>
      <c r="AB99">
        <f t="shared" si="2"/>
        <v>0.32940942182507832</v>
      </c>
      <c r="AC99">
        <f t="shared" si="2"/>
        <v>0.22299419934677694</v>
      </c>
      <c r="AD99">
        <f t="shared" si="2"/>
        <v>0.12401446357161863</v>
      </c>
      <c r="AE99">
        <f t="shared" si="2"/>
        <v>0.55854297698857192</v>
      </c>
      <c r="AF99">
        <f t="shared" si="2"/>
        <v>0.19361876333634079</v>
      </c>
      <c r="AG99">
        <f t="shared" si="2"/>
        <v>0.59712990897257279</v>
      </c>
      <c r="AH99">
        <f t="shared" si="2"/>
        <v>0.49844621079662382</v>
      </c>
      <c r="AI99">
        <f t="shared" si="2"/>
        <v>8.4996840543871369E-2</v>
      </c>
      <c r="AJ99">
        <f t="shared" si="2"/>
        <v>0</v>
      </c>
      <c r="AK99">
        <f t="shared" si="2"/>
        <v>0.64788968139386294</v>
      </c>
      <c r="AL99">
        <f t="shared" si="2"/>
        <v>0.98731649289830714</v>
      </c>
      <c r="AM99">
        <f t="shared" si="2"/>
        <v>0.18609443837946149</v>
      </c>
      <c r="AN99">
        <f t="shared" si="2"/>
        <v>8.3312360701315053E-4</v>
      </c>
      <c r="AO99">
        <f t="shared" si="2"/>
        <v>0</v>
      </c>
      <c r="AP99">
        <f t="shared" si="2"/>
        <v>1.5299327243915799E-2</v>
      </c>
      <c r="AQ99">
        <f t="shared" si="2"/>
        <v>0.2784616421624691</v>
      </c>
      <c r="AR99">
        <f t="shared" si="2"/>
        <v>0.54110376474883748</v>
      </c>
      <c r="AS99">
        <f t="shared" si="2"/>
        <v>0.38061325891671838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0.92224393655954473</v>
      </c>
      <c r="BB99">
        <f>SUM(B99:AZ99)-BA99+SUM(BC99:BF99)</f>
        <v>21.219597285867309</v>
      </c>
      <c r="BC99">
        <f t="shared" si="2"/>
        <v>3.3459263541735548E-2</v>
      </c>
      <c r="BD99">
        <f t="shared" si="2"/>
        <v>1.6227504897926438E-2</v>
      </c>
      <c r="BE99">
        <f t="shared" si="2"/>
        <v>1.2187716086641364E-2</v>
      </c>
      <c r="BF99">
        <f t="shared" si="2"/>
        <v>1.67146670980204E-2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82.94952334098744</v>
      </c>
      <c r="L3">
        <v>45.043118224590302</v>
      </c>
      <c r="M3">
        <v>0</v>
      </c>
      <c r="N3">
        <v>30.160893643476754</v>
      </c>
      <c r="O3">
        <v>50.649837598077013</v>
      </c>
      <c r="P3">
        <v>69.406452479444866</v>
      </c>
      <c r="Q3">
        <v>5.5744167102038835</v>
      </c>
      <c r="R3">
        <v>10.823608480403616</v>
      </c>
      <c r="S3">
        <v>6.4453881022047952</v>
      </c>
      <c r="T3">
        <v>0</v>
      </c>
      <c r="U3">
        <v>244.97843529808046</v>
      </c>
      <c r="V3">
        <v>4.9665142542266745</v>
      </c>
      <c r="W3">
        <v>11.851912240767174</v>
      </c>
      <c r="X3">
        <v>39.103209429199808</v>
      </c>
      <c r="Y3">
        <v>0</v>
      </c>
      <c r="Z3">
        <v>5.0205761406804417</v>
      </c>
      <c r="AA3">
        <v>10.762592600709663</v>
      </c>
      <c r="AB3">
        <v>10.089503757044456</v>
      </c>
      <c r="AC3">
        <v>7.4202327043164251</v>
      </c>
      <c r="AD3">
        <v>0</v>
      </c>
      <c r="AE3">
        <v>8.3890273690252553</v>
      </c>
      <c r="AF3">
        <v>0</v>
      </c>
      <c r="AG3">
        <v>0</v>
      </c>
      <c r="AH3">
        <v>5.1193667332498434</v>
      </c>
      <c r="AI3">
        <v>0</v>
      </c>
      <c r="AJ3">
        <v>0</v>
      </c>
      <c r="AK3">
        <v>13.122477156752245</v>
      </c>
      <c r="AL3">
        <v>13.646850638262867</v>
      </c>
      <c r="AM3">
        <v>4.0357696839908153</v>
      </c>
      <c r="AN3">
        <v>0</v>
      </c>
      <c r="AO3">
        <v>0</v>
      </c>
      <c r="AP3">
        <v>0.16352567688898878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29.304886304383295</v>
      </c>
      <c r="BB3">
        <f>SUM(B3:AZ3)-BA3</f>
        <v>671.76894872871048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82.948621336135005</v>
      </c>
      <c r="L4">
        <v>47.641371397848587</v>
      </c>
      <c r="M4">
        <v>0</v>
      </c>
      <c r="N4">
        <v>30.160893643476754</v>
      </c>
      <c r="O4">
        <v>50.649837598077013</v>
      </c>
      <c r="P4">
        <v>69.406452479444866</v>
      </c>
      <c r="Q4">
        <v>5.5744167102038835</v>
      </c>
      <c r="R4">
        <v>10.823608480403616</v>
      </c>
      <c r="S4">
        <v>6.7367066139184377</v>
      </c>
      <c r="T4">
        <v>0</v>
      </c>
      <c r="U4">
        <v>244.97843529808046</v>
      </c>
      <c r="V4">
        <v>4.9665142542266745</v>
      </c>
      <c r="W4">
        <v>11.851912240767174</v>
      </c>
      <c r="X4">
        <v>37.665758011144995</v>
      </c>
      <c r="Y4">
        <v>0</v>
      </c>
      <c r="Z4">
        <v>5.0205761406804417</v>
      </c>
      <c r="AA4">
        <v>10.762592600709663</v>
      </c>
      <c r="AB4">
        <v>10.089503757044456</v>
      </c>
      <c r="AC4">
        <v>7.4202327043164251</v>
      </c>
      <c r="AD4">
        <v>0</v>
      </c>
      <c r="AE4">
        <v>8.3890273690252553</v>
      </c>
      <c r="AF4">
        <v>0</v>
      </c>
      <c r="AG4">
        <v>0</v>
      </c>
      <c r="AH4">
        <v>5.1193667332498434</v>
      </c>
      <c r="AI4">
        <v>0</v>
      </c>
      <c r="AJ4">
        <v>0</v>
      </c>
      <c r="AK4">
        <v>13.122477156752245</v>
      </c>
      <c r="AL4">
        <v>13.646850638262867</v>
      </c>
      <c r="AM4">
        <v>4.0357696839908153</v>
      </c>
      <c r="AN4">
        <v>0</v>
      </c>
      <c r="AO4">
        <v>0</v>
      </c>
      <c r="AP4">
        <v>0.16352567688898878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29.365547227737601</v>
      </c>
      <c r="BB4">
        <f t="shared" ref="BB4:BB67" si="0">SUM(B4:AZ4)-BA4</f>
        <v>673.15950606742103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65.634874326334966</v>
      </c>
      <c r="L5">
        <v>18.096254689405928</v>
      </c>
      <c r="M5">
        <v>0</v>
      </c>
      <c r="N5">
        <v>30.160893643476754</v>
      </c>
      <c r="O5">
        <v>50.649837598077013</v>
      </c>
      <c r="P5">
        <v>69.406452479444866</v>
      </c>
      <c r="Q5">
        <v>2.0158186601037578</v>
      </c>
      <c r="R5">
        <v>10.823608480403616</v>
      </c>
      <c r="S5">
        <v>5.655479743581675</v>
      </c>
      <c r="T5">
        <v>0</v>
      </c>
      <c r="U5">
        <v>244.97843529808046</v>
      </c>
      <c r="V5">
        <v>4.9665142542266745</v>
      </c>
      <c r="W5">
        <v>11.851912240767174</v>
      </c>
      <c r="X5">
        <v>37.665758011144995</v>
      </c>
      <c r="Y5">
        <v>0</v>
      </c>
      <c r="Z5">
        <v>5.0205761406804417</v>
      </c>
      <c r="AA5">
        <v>10.762592600709663</v>
      </c>
      <c r="AB5">
        <v>10.089503757044456</v>
      </c>
      <c r="AC5">
        <v>7.4202327043164251</v>
      </c>
      <c r="AD5">
        <v>0</v>
      </c>
      <c r="AE5">
        <v>8.3890273690252553</v>
      </c>
      <c r="AF5">
        <v>0</v>
      </c>
      <c r="AG5">
        <v>0</v>
      </c>
      <c r="AH5">
        <v>5.1193667332498434</v>
      </c>
      <c r="AI5">
        <v>0</v>
      </c>
      <c r="AJ5">
        <v>0</v>
      </c>
      <c r="AK5">
        <v>13.122477156752245</v>
      </c>
      <c r="AL5">
        <v>16.613557275708075</v>
      </c>
      <c r="AM5">
        <v>4.0357696839908153</v>
      </c>
      <c r="AN5">
        <v>0</v>
      </c>
      <c r="AO5">
        <v>0</v>
      </c>
      <c r="AP5">
        <v>0.16352567688898878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27.33691038008601</v>
      </c>
      <c r="BB5">
        <f t="shared" si="0"/>
        <v>626.65616091383822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39.208405103098016</v>
      </c>
      <c r="L6">
        <v>18.096254689405928</v>
      </c>
      <c r="M6">
        <v>0</v>
      </c>
      <c r="N6">
        <v>30.160893643476754</v>
      </c>
      <c r="O6">
        <v>50.649837598077013</v>
      </c>
      <c r="P6">
        <v>69.406452479444866</v>
      </c>
      <c r="Q6">
        <v>2.0158186601037578</v>
      </c>
      <c r="R6">
        <v>10.823608480403616</v>
      </c>
      <c r="S6">
        <v>3.0176265802458806</v>
      </c>
      <c r="T6">
        <v>0</v>
      </c>
      <c r="U6">
        <v>244.97843529808046</v>
      </c>
      <c r="V6">
        <v>4.9665142542266745</v>
      </c>
      <c r="W6">
        <v>11.851912240767174</v>
      </c>
      <c r="X6">
        <v>37.665758011144995</v>
      </c>
      <c r="Y6">
        <v>0</v>
      </c>
      <c r="Z6">
        <v>5.0205761406804417</v>
      </c>
      <c r="AA6">
        <v>10.762592600709663</v>
      </c>
      <c r="AB6">
        <v>10.089503757044456</v>
      </c>
      <c r="AC6">
        <v>7.4202327043164251</v>
      </c>
      <c r="AD6">
        <v>0</v>
      </c>
      <c r="AE6">
        <v>8.3890273690252553</v>
      </c>
      <c r="AF6">
        <v>0</v>
      </c>
      <c r="AG6">
        <v>0</v>
      </c>
      <c r="AH6">
        <v>5.1193667332498434</v>
      </c>
      <c r="AI6">
        <v>0</v>
      </c>
      <c r="AJ6">
        <v>0</v>
      </c>
      <c r="AK6">
        <v>13.122477156752245</v>
      </c>
      <c r="AL6">
        <v>16.613557275708075</v>
      </c>
      <c r="AM6">
        <v>4.0357696839908153</v>
      </c>
      <c r="AN6">
        <v>0</v>
      </c>
      <c r="AO6">
        <v>0</v>
      </c>
      <c r="AP6">
        <v>0.16352567688898878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26.145587917562452</v>
      </c>
      <c r="BB6">
        <f t="shared" si="0"/>
        <v>599.34694599541547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39.209324957268912</v>
      </c>
      <c r="L7">
        <v>18.096254689405928</v>
      </c>
      <c r="M7">
        <v>0</v>
      </c>
      <c r="N7">
        <v>30.160893643476754</v>
      </c>
      <c r="O7">
        <v>50.649837598077013</v>
      </c>
      <c r="P7">
        <v>69.406452479444866</v>
      </c>
      <c r="Q7">
        <v>3.4539347367710747</v>
      </c>
      <c r="R7">
        <v>10.823608480403616</v>
      </c>
      <c r="S7">
        <v>3.0582526134372969</v>
      </c>
      <c r="T7">
        <v>0</v>
      </c>
      <c r="U7">
        <v>244.97843529808046</v>
      </c>
      <c r="V7">
        <v>4.9665142542266745</v>
      </c>
      <c r="W7">
        <v>11.851912240767174</v>
      </c>
      <c r="X7">
        <v>37.673998816197532</v>
      </c>
      <c r="Y7">
        <v>0</v>
      </c>
      <c r="Z7">
        <v>5.0205761406804417</v>
      </c>
      <c r="AA7">
        <v>10.762592600709663</v>
      </c>
      <c r="AB7">
        <v>10.089503757044456</v>
      </c>
      <c r="AC7">
        <v>7.4202327043164251</v>
      </c>
      <c r="AD7">
        <v>0</v>
      </c>
      <c r="AE7">
        <v>12.626796936965144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13.122477156752245</v>
      </c>
      <c r="AL7">
        <v>16.613557275708075</v>
      </c>
      <c r="AM7">
        <v>4.0357696839908153</v>
      </c>
      <c r="AN7">
        <v>0</v>
      </c>
      <c r="AO7">
        <v>0</v>
      </c>
      <c r="AP7">
        <v>0.16352567688898878</v>
      </c>
      <c r="AQ7">
        <v>0</v>
      </c>
      <c r="AR7">
        <v>13.530836424122521</v>
      </c>
      <c r="AS7">
        <v>8.2461161839908144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26.165186701776758</v>
      </c>
      <c r="BB7">
        <f t="shared" si="0"/>
        <v>599.79621764695003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39.20898989531964</v>
      </c>
      <c r="L8">
        <v>18.096287968011605</v>
      </c>
      <c r="M8">
        <v>0</v>
      </c>
      <c r="N8">
        <v>30.160893643476754</v>
      </c>
      <c r="O8">
        <v>50.649837598077013</v>
      </c>
      <c r="P8">
        <v>69.406452479444866</v>
      </c>
      <c r="Q8">
        <v>2.5769468667066788</v>
      </c>
      <c r="R8">
        <v>10.823608480403616</v>
      </c>
      <c r="S8">
        <v>3.0174399045409785</v>
      </c>
      <c r="T8">
        <v>0</v>
      </c>
      <c r="U8">
        <v>244.97843529808046</v>
      </c>
      <c r="V8">
        <v>4.9665142542266745</v>
      </c>
      <c r="W8">
        <v>11.851912240767174</v>
      </c>
      <c r="X8">
        <v>37.673998816197532</v>
      </c>
      <c r="Y8">
        <v>0</v>
      </c>
      <c r="Z8">
        <v>5.0205761406804417</v>
      </c>
      <c r="AA8">
        <v>10.762592600709663</v>
      </c>
      <c r="AB8">
        <v>10.089503757044456</v>
      </c>
      <c r="AC8">
        <v>7.4202327043164251</v>
      </c>
      <c r="AD8">
        <v>0</v>
      </c>
      <c r="AE8">
        <v>12.626796936965144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13.122477156752245</v>
      </c>
      <c r="AL8">
        <v>16.613557275708075</v>
      </c>
      <c r="AM8">
        <v>4.0357696839908153</v>
      </c>
      <c r="AN8">
        <v>0</v>
      </c>
      <c r="AO8">
        <v>0</v>
      </c>
      <c r="AP8">
        <v>0.16352567688898878</v>
      </c>
      <c r="AQ8">
        <v>0</v>
      </c>
      <c r="AR8">
        <v>12.96705141849603</v>
      </c>
      <c r="AS8">
        <v>8.2461161839908144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26.103243809797252</v>
      </c>
      <c r="BB8">
        <f t="shared" si="0"/>
        <v>598.37627317099862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46.544660030584787</v>
      </c>
      <c r="L9">
        <v>18.096475370657657</v>
      </c>
      <c r="M9">
        <v>0</v>
      </c>
      <c r="N9">
        <v>30.160893643476754</v>
      </c>
      <c r="O9">
        <v>50.649837598077013</v>
      </c>
      <c r="P9">
        <v>69.406452479444866</v>
      </c>
      <c r="Q9">
        <v>2.0135206699005233</v>
      </c>
      <c r="R9">
        <v>10.823608480403616</v>
      </c>
      <c r="S9">
        <v>3.0174399045409785</v>
      </c>
      <c r="T9">
        <v>0</v>
      </c>
      <c r="U9">
        <v>244.97843529808046</v>
      </c>
      <c r="V9">
        <v>4.9665142542266745</v>
      </c>
      <c r="W9">
        <v>11.851912240767174</v>
      </c>
      <c r="X9">
        <v>37.673998816197532</v>
      </c>
      <c r="Y9">
        <v>0</v>
      </c>
      <c r="Z9">
        <v>5.0205761406804417</v>
      </c>
      <c r="AA9">
        <v>10.762592600709663</v>
      </c>
      <c r="AB9">
        <v>10.089503757044456</v>
      </c>
      <c r="AC9">
        <v>7.4202327043164251</v>
      </c>
      <c r="AD9">
        <v>0</v>
      </c>
      <c r="AE9">
        <v>12.626796936965144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13.122477156752245</v>
      </c>
      <c r="AL9">
        <v>16.613557275708075</v>
      </c>
      <c r="AM9">
        <v>4.0357696839908153</v>
      </c>
      <c r="AN9">
        <v>0</v>
      </c>
      <c r="AO9">
        <v>0</v>
      </c>
      <c r="AP9">
        <v>0.16352567688898878</v>
      </c>
      <c r="AQ9">
        <v>0</v>
      </c>
      <c r="AR9">
        <v>12.96705141849603</v>
      </c>
      <c r="AS9">
        <v>8.2461161839908144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26.386331439855443</v>
      </c>
      <c r="BB9">
        <f t="shared" si="0"/>
        <v>604.86561688204552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38.946758229637574</v>
      </c>
      <c r="L10">
        <v>18.096326561043458</v>
      </c>
      <c r="M10">
        <v>0</v>
      </c>
      <c r="N10">
        <v>30.160893643476754</v>
      </c>
      <c r="O10">
        <v>50.649837598077013</v>
      </c>
      <c r="P10">
        <v>69.406452479444866</v>
      </c>
      <c r="Q10">
        <v>2.0135206699005233</v>
      </c>
      <c r="R10">
        <v>10.823608480403616</v>
      </c>
      <c r="S10">
        <v>3.0174399045409785</v>
      </c>
      <c r="T10">
        <v>0</v>
      </c>
      <c r="U10">
        <v>244.97843529808046</v>
      </c>
      <c r="V10">
        <v>4.9665142542266745</v>
      </c>
      <c r="W10">
        <v>11.851912240767174</v>
      </c>
      <c r="X10">
        <v>37.673998816197532</v>
      </c>
      <c r="Y10">
        <v>0</v>
      </c>
      <c r="Z10">
        <v>5.0205761406804417</v>
      </c>
      <c r="AA10">
        <v>10.762592600709663</v>
      </c>
      <c r="AB10">
        <v>10.089503757044456</v>
      </c>
      <c r="AC10">
        <v>7.4202327043164251</v>
      </c>
      <c r="AD10">
        <v>0</v>
      </c>
      <c r="AE10">
        <v>12.626796936965144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13.122477156752245</v>
      </c>
      <c r="AL10">
        <v>16.613557275708075</v>
      </c>
      <c r="AM10">
        <v>4.0357696839908153</v>
      </c>
      <c r="AN10">
        <v>0</v>
      </c>
      <c r="AO10">
        <v>0</v>
      </c>
      <c r="AP10">
        <v>0.16352567688898878</v>
      </c>
      <c r="AQ10">
        <v>0</v>
      </c>
      <c r="AR10">
        <v>12.96705141849603</v>
      </c>
      <c r="AS10">
        <v>8.2461161839908144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26.068732924333975</v>
      </c>
      <c r="BB10">
        <f t="shared" si="0"/>
        <v>597.58516478700562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38.946758229637574</v>
      </c>
      <c r="L11">
        <v>18.096531939071635</v>
      </c>
      <c r="M11">
        <v>0</v>
      </c>
      <c r="N11">
        <v>30.160893643476754</v>
      </c>
      <c r="O11">
        <v>50.649837598077013</v>
      </c>
      <c r="P11">
        <v>69.406452479444866</v>
      </c>
      <c r="Q11">
        <v>1.94219039886808</v>
      </c>
      <c r="R11">
        <v>10.823608480403616</v>
      </c>
      <c r="S11">
        <v>2.903235772180071</v>
      </c>
      <c r="T11">
        <v>0</v>
      </c>
      <c r="U11">
        <v>244.97843529808046</v>
      </c>
      <c r="V11">
        <v>4.9665142542266745</v>
      </c>
      <c r="W11">
        <v>11.851912240767174</v>
      </c>
      <c r="X11">
        <v>26.883163698206324</v>
      </c>
      <c r="Y11">
        <v>0</v>
      </c>
      <c r="Z11">
        <v>5.0205761406804417</v>
      </c>
      <c r="AA11">
        <v>10.762592600709663</v>
      </c>
      <c r="AB11">
        <v>10.089503757044456</v>
      </c>
      <c r="AC11">
        <v>7.4202327043164251</v>
      </c>
      <c r="AD11">
        <v>0</v>
      </c>
      <c r="AE11">
        <v>12.626796936965144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13.122477156752245</v>
      </c>
      <c r="AL11">
        <v>16.613557275708075</v>
      </c>
      <c r="AM11">
        <v>4.0357696839908153</v>
      </c>
      <c r="AN11">
        <v>0</v>
      </c>
      <c r="AO11">
        <v>0</v>
      </c>
      <c r="AP11">
        <v>0.16352567688898878</v>
      </c>
      <c r="AQ11">
        <v>0</v>
      </c>
      <c r="AR11">
        <v>12.96705141849603</v>
      </c>
      <c r="AS11">
        <v>8.2461161839908144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25.609929263141677</v>
      </c>
      <c r="BB11">
        <f t="shared" si="0"/>
        <v>587.0678043048415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38.946758229637574</v>
      </c>
      <c r="L12">
        <v>18.39936041976793</v>
      </c>
      <c r="M12">
        <v>0</v>
      </c>
      <c r="N12">
        <v>30.160893643476754</v>
      </c>
      <c r="O12">
        <v>50.649837598077013</v>
      </c>
      <c r="P12">
        <v>69.406452479444866</v>
      </c>
      <c r="Q12">
        <v>1.94219039886808</v>
      </c>
      <c r="R12">
        <v>10.823608480403616</v>
      </c>
      <c r="S12">
        <v>2.903235772180071</v>
      </c>
      <c r="T12">
        <v>0</v>
      </c>
      <c r="U12">
        <v>244.97843529808046</v>
      </c>
      <c r="V12">
        <v>4.9665142542266745</v>
      </c>
      <c r="W12">
        <v>11.851912240767174</v>
      </c>
      <c r="X12">
        <v>26.883163698206324</v>
      </c>
      <c r="Y12">
        <v>0</v>
      </c>
      <c r="Z12">
        <v>5.0205761406804417</v>
      </c>
      <c r="AA12">
        <v>10.762592600709663</v>
      </c>
      <c r="AB12">
        <v>10.089503757044456</v>
      </c>
      <c r="AC12">
        <v>7.4202327043164251</v>
      </c>
      <c r="AD12">
        <v>0</v>
      </c>
      <c r="AE12">
        <v>12.626796936965144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13.122477156752245</v>
      </c>
      <c r="AL12">
        <v>16.613557275708075</v>
      </c>
      <c r="AM12">
        <v>4.0357696839908153</v>
      </c>
      <c r="AN12">
        <v>0</v>
      </c>
      <c r="AO12">
        <v>0</v>
      </c>
      <c r="AP12">
        <v>0.16352567688898878</v>
      </c>
      <c r="AQ12">
        <v>0</v>
      </c>
      <c r="AR12">
        <v>12.96705141849603</v>
      </c>
      <c r="AS12">
        <v>8.2461161839908144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25.622587493634786</v>
      </c>
      <c r="BB12">
        <f t="shared" si="0"/>
        <v>587.35797455504473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40.241498485787424</v>
      </c>
      <c r="L13">
        <v>18.39936041976793</v>
      </c>
      <c r="M13">
        <v>0</v>
      </c>
      <c r="N13">
        <v>30.160893643476754</v>
      </c>
      <c r="O13">
        <v>50.649837598077013</v>
      </c>
      <c r="P13">
        <v>69.406452479444866</v>
      </c>
      <c r="Q13">
        <v>1.94219039886808</v>
      </c>
      <c r="R13">
        <v>10.823608480403616</v>
      </c>
      <c r="S13">
        <v>2.903235772180071</v>
      </c>
      <c r="T13">
        <v>0</v>
      </c>
      <c r="U13">
        <v>244.97843529808046</v>
      </c>
      <c r="V13">
        <v>4.9665142542266745</v>
      </c>
      <c r="W13">
        <v>11.851912240767174</v>
      </c>
      <c r="X13">
        <v>37.664848324863165</v>
      </c>
      <c r="Y13">
        <v>0</v>
      </c>
      <c r="Z13">
        <v>5.0205761406804417</v>
      </c>
      <c r="AA13">
        <v>10.762592600709663</v>
      </c>
      <c r="AB13">
        <v>10.089503757044456</v>
      </c>
      <c r="AC13">
        <v>7.4202327043164251</v>
      </c>
      <c r="AD13">
        <v>0</v>
      </c>
      <c r="AE13">
        <v>12.626796936965144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13.122477156752245</v>
      </c>
      <c r="AL13">
        <v>16.613557275708075</v>
      </c>
      <c r="AM13">
        <v>4.0357696839908153</v>
      </c>
      <c r="AN13">
        <v>0</v>
      </c>
      <c r="AO13">
        <v>0</v>
      </c>
      <c r="AP13">
        <v>0.16352567688898878</v>
      </c>
      <c r="AQ13">
        <v>0</v>
      </c>
      <c r="AR13">
        <v>12.96705141849603</v>
      </c>
      <c r="AS13">
        <v>8.2461161839908144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26.12738205373611</v>
      </c>
      <c r="BB13">
        <f t="shared" si="0"/>
        <v>598.92960487774997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40.241498485787424</v>
      </c>
      <c r="L14">
        <v>18.399015431955863</v>
      </c>
      <c r="M14">
        <v>0</v>
      </c>
      <c r="N14">
        <v>30.160893643476754</v>
      </c>
      <c r="O14">
        <v>50.649837598077013</v>
      </c>
      <c r="P14">
        <v>69.406452479444866</v>
      </c>
      <c r="Q14">
        <v>1.94219039886808</v>
      </c>
      <c r="R14">
        <v>10.823608480403616</v>
      </c>
      <c r="S14">
        <v>2.903235772180071</v>
      </c>
      <c r="T14">
        <v>0</v>
      </c>
      <c r="U14">
        <v>244.97843529808046</v>
      </c>
      <c r="V14">
        <v>4.9665142542266745</v>
      </c>
      <c r="W14">
        <v>11.851912240767174</v>
      </c>
      <c r="X14">
        <v>37.664848324863165</v>
      </c>
      <c r="Y14">
        <v>0</v>
      </c>
      <c r="Z14">
        <v>5.0205761406804417</v>
      </c>
      <c r="AA14">
        <v>10.762592600709663</v>
      </c>
      <c r="AB14">
        <v>10.089503757044456</v>
      </c>
      <c r="AC14">
        <v>7.4202327043164251</v>
      </c>
      <c r="AD14">
        <v>0</v>
      </c>
      <c r="AE14">
        <v>12.626796936965144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13.122477156752245</v>
      </c>
      <c r="AL14">
        <v>16.613557275708075</v>
      </c>
      <c r="AM14">
        <v>4.0357696839908153</v>
      </c>
      <c r="AN14">
        <v>0</v>
      </c>
      <c r="AO14">
        <v>0</v>
      </c>
      <c r="AP14">
        <v>0.16352567688898878</v>
      </c>
      <c r="AQ14">
        <v>0</v>
      </c>
      <c r="AR14">
        <v>12.96705141849603</v>
      </c>
      <c r="AS14">
        <v>8.2461161839908144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26.127367633245566</v>
      </c>
      <c r="BB14">
        <f t="shared" si="0"/>
        <v>598.92927431042858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40.241498485787424</v>
      </c>
      <c r="L15">
        <v>18.398691005272283</v>
      </c>
      <c r="M15">
        <v>0</v>
      </c>
      <c r="N15">
        <v>30.160893643476754</v>
      </c>
      <c r="O15">
        <v>50.649837598077013</v>
      </c>
      <c r="P15">
        <v>69.406452479444866</v>
      </c>
      <c r="Q15">
        <v>2.8276425595370971</v>
      </c>
      <c r="R15">
        <v>10.823608480403616</v>
      </c>
      <c r="S15">
        <v>3.5904772788049804</v>
      </c>
      <c r="T15">
        <v>0</v>
      </c>
      <c r="U15">
        <v>244.97843529808046</v>
      </c>
      <c r="V15">
        <v>1.2836074663804156</v>
      </c>
      <c r="W15">
        <v>5.0290199678497265</v>
      </c>
      <c r="X15">
        <v>19.098888378564766</v>
      </c>
      <c r="Y15">
        <v>0</v>
      </c>
      <c r="Z15">
        <v>3.3470506720935078</v>
      </c>
      <c r="AA15">
        <v>10.762592600709663</v>
      </c>
      <c r="AB15">
        <v>10.089503757044456</v>
      </c>
      <c r="AC15">
        <v>7.4202327043164251</v>
      </c>
      <c r="AD15">
        <v>0</v>
      </c>
      <c r="AE15">
        <v>12.626796936965144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13.122477156752245</v>
      </c>
      <c r="AL15">
        <v>13.646850638262867</v>
      </c>
      <c r="AM15">
        <v>4.0357696839908153</v>
      </c>
      <c r="AN15">
        <v>0</v>
      </c>
      <c r="AO15">
        <v>0</v>
      </c>
      <c r="AP15">
        <v>0.16352567688898878</v>
      </c>
      <c r="AQ15">
        <v>0</v>
      </c>
      <c r="AR15">
        <v>12.96705141849603</v>
      </c>
      <c r="AS15">
        <v>8.2461161839908144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24.783931438975745</v>
      </c>
      <c r="BB15">
        <f t="shared" si="0"/>
        <v>568.13308863221448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40.241498485787424</v>
      </c>
      <c r="L16">
        <v>18.39822010729371</v>
      </c>
      <c r="M16">
        <v>0</v>
      </c>
      <c r="N16">
        <v>30.160893643476754</v>
      </c>
      <c r="O16">
        <v>50.649837598077013</v>
      </c>
      <c r="P16">
        <v>69.406452479444866</v>
      </c>
      <c r="Q16">
        <v>2.8276425595370971</v>
      </c>
      <c r="R16">
        <v>4.0184487671630675</v>
      </c>
      <c r="S16">
        <v>3.5904772788049804</v>
      </c>
      <c r="T16">
        <v>0</v>
      </c>
      <c r="U16">
        <v>244.97843529808046</v>
      </c>
      <c r="V16">
        <v>0</v>
      </c>
      <c r="W16">
        <v>5.0290199678497265</v>
      </c>
      <c r="X16">
        <v>19.098888378564766</v>
      </c>
      <c r="Y16">
        <v>0</v>
      </c>
      <c r="Z16">
        <v>3.3470506720935078</v>
      </c>
      <c r="AA16">
        <v>10.762592600709663</v>
      </c>
      <c r="AB16">
        <v>10.089503757044456</v>
      </c>
      <c r="AC16">
        <v>7.4202327043164251</v>
      </c>
      <c r="AD16">
        <v>0</v>
      </c>
      <c r="AE16">
        <v>12.626796936965144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13.122477156752245</v>
      </c>
      <c r="AL16">
        <v>13.646850638262867</v>
      </c>
      <c r="AM16">
        <v>4.0357696839908153</v>
      </c>
      <c r="AN16">
        <v>0</v>
      </c>
      <c r="AO16">
        <v>0</v>
      </c>
      <c r="AP16">
        <v>0.16352567688898878</v>
      </c>
      <c r="AQ16">
        <v>0</v>
      </c>
      <c r="AR16">
        <v>12.96705141849603</v>
      </c>
      <c r="AS16">
        <v>8.2461161839908144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24.445801287332085</v>
      </c>
      <c r="BB16">
        <f t="shared" si="0"/>
        <v>560.38198070625856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40.241498485787424</v>
      </c>
      <c r="L17">
        <v>18.43030078057026</v>
      </c>
      <c r="M17">
        <v>0</v>
      </c>
      <c r="N17">
        <v>30.160893643476754</v>
      </c>
      <c r="O17">
        <v>50.649837598077013</v>
      </c>
      <c r="P17">
        <v>69.406452479444866</v>
      </c>
      <c r="Q17">
        <v>2.8276425595370971</v>
      </c>
      <c r="R17">
        <v>4.0184487671630675</v>
      </c>
      <c r="S17">
        <v>3.5904772788049804</v>
      </c>
      <c r="T17">
        <v>0</v>
      </c>
      <c r="U17">
        <v>244.97843529808046</v>
      </c>
      <c r="V17">
        <v>0</v>
      </c>
      <c r="W17">
        <v>5.0290199678497265</v>
      </c>
      <c r="X17">
        <v>19.098888378564766</v>
      </c>
      <c r="Y17">
        <v>0</v>
      </c>
      <c r="Z17">
        <v>3.3470506720935078</v>
      </c>
      <c r="AA17">
        <v>10.762592600709663</v>
      </c>
      <c r="AB17">
        <v>10.089503757044456</v>
      </c>
      <c r="AC17">
        <v>7.4202327043164251</v>
      </c>
      <c r="AD17">
        <v>0</v>
      </c>
      <c r="AE17">
        <v>12.626796936965144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13.122477156752245</v>
      </c>
      <c r="AL17">
        <v>13.646850638262867</v>
      </c>
      <c r="AM17">
        <v>4.0357696839908153</v>
      </c>
      <c r="AN17">
        <v>0</v>
      </c>
      <c r="AO17">
        <v>0</v>
      </c>
      <c r="AP17">
        <v>1.5371404086265728</v>
      </c>
      <c r="AQ17">
        <v>0</v>
      </c>
      <c r="AR17">
        <v>12.96705141849603</v>
      </c>
      <c r="AS17">
        <v>8.2461161839908144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24.504559355261666</v>
      </c>
      <c r="BB17">
        <f t="shared" si="0"/>
        <v>561.72891804334313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40.241498485787424</v>
      </c>
      <c r="L18">
        <v>18.43030078057026</v>
      </c>
      <c r="M18">
        <v>0</v>
      </c>
      <c r="N18">
        <v>30.160893643476754</v>
      </c>
      <c r="O18">
        <v>50.649837598077013</v>
      </c>
      <c r="P18">
        <v>69.406452479444866</v>
      </c>
      <c r="Q18">
        <v>2.8276425595370971</v>
      </c>
      <c r="R18">
        <v>4.0184487671630675</v>
      </c>
      <c r="S18">
        <v>3.5904772788049804</v>
      </c>
      <c r="T18">
        <v>0</v>
      </c>
      <c r="U18">
        <v>244.97843529808046</v>
      </c>
      <c r="V18">
        <v>0</v>
      </c>
      <c r="W18">
        <v>5.0290199678497265</v>
      </c>
      <c r="X18">
        <v>19.098888378564766</v>
      </c>
      <c r="Y18">
        <v>0</v>
      </c>
      <c r="Z18">
        <v>3.3470506720935078</v>
      </c>
      <c r="AA18">
        <v>10.762592600709663</v>
      </c>
      <c r="AB18">
        <v>10.089503757044456</v>
      </c>
      <c r="AC18">
        <v>7.4202327043164251</v>
      </c>
      <c r="AD18">
        <v>0</v>
      </c>
      <c r="AE18">
        <v>12.626796936965144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13.122477156752245</v>
      </c>
      <c r="AL18">
        <v>13.646850638262867</v>
      </c>
      <c r="AM18">
        <v>4.0357696839908153</v>
      </c>
      <c r="AN18">
        <v>0</v>
      </c>
      <c r="AO18">
        <v>0</v>
      </c>
      <c r="AP18">
        <v>1.5371404086265728</v>
      </c>
      <c r="AQ18">
        <v>0</v>
      </c>
      <c r="AR18">
        <v>12.96705141849603</v>
      </c>
      <c r="AS18">
        <v>8.2461161839908144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24.504559355261666</v>
      </c>
      <c r="BB18">
        <f t="shared" si="0"/>
        <v>561.72891804334313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40.241498485787424</v>
      </c>
      <c r="L19">
        <v>18.43030078057026</v>
      </c>
      <c r="M19">
        <v>0</v>
      </c>
      <c r="N19">
        <v>30.160893643476754</v>
      </c>
      <c r="O19">
        <v>50.649837598077013</v>
      </c>
      <c r="P19">
        <v>69.406452479444866</v>
      </c>
      <c r="Q19">
        <v>2.8276425595370971</v>
      </c>
      <c r="R19">
        <v>4.0997102384887611</v>
      </c>
      <c r="S19">
        <v>3.5904772788049804</v>
      </c>
      <c r="T19">
        <v>0</v>
      </c>
      <c r="U19">
        <v>244.97843529808046</v>
      </c>
      <c r="V19">
        <v>0</v>
      </c>
      <c r="W19">
        <v>5.0290199678497265</v>
      </c>
      <c r="X19">
        <v>19.098888378564766</v>
      </c>
      <c r="Y19">
        <v>0</v>
      </c>
      <c r="Z19">
        <v>3.3470506720935078</v>
      </c>
      <c r="AA19">
        <v>10.762592600709663</v>
      </c>
      <c r="AB19">
        <v>10.089503757044456</v>
      </c>
      <c r="AC19">
        <v>7.4202327043164251</v>
      </c>
      <c r="AD19">
        <v>2.3273075385931952</v>
      </c>
      <c r="AE19">
        <v>12.626796936965144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13.122477156752245</v>
      </c>
      <c r="AL19">
        <v>13.646850638262867</v>
      </c>
      <c r="AM19">
        <v>4.0357696839908153</v>
      </c>
      <c r="AN19">
        <v>0</v>
      </c>
      <c r="AO19">
        <v>0</v>
      </c>
      <c r="AP19">
        <v>1.5371404086265728</v>
      </c>
      <c r="AQ19">
        <v>0</v>
      </c>
      <c r="AR19">
        <v>12.96705141849603</v>
      </c>
      <c r="AS19">
        <v>8.2461161839908144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24.605237539876274</v>
      </c>
      <c r="BB19">
        <f t="shared" si="0"/>
        <v>564.03680886864743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40.241498485787424</v>
      </c>
      <c r="L20">
        <v>18.43030078057026</v>
      </c>
      <c r="M20">
        <v>0</v>
      </c>
      <c r="N20">
        <v>30.160893643476754</v>
      </c>
      <c r="O20">
        <v>50.649837598077013</v>
      </c>
      <c r="P20">
        <v>69.406452479444866</v>
      </c>
      <c r="Q20">
        <v>2.8276425595370971</v>
      </c>
      <c r="R20">
        <v>4.0184900137588668</v>
      </c>
      <c r="S20">
        <v>3.5904772788049804</v>
      </c>
      <c r="T20">
        <v>0</v>
      </c>
      <c r="U20">
        <v>244.97843529808046</v>
      </c>
      <c r="V20">
        <v>0</v>
      </c>
      <c r="W20">
        <v>5.0290199678497265</v>
      </c>
      <c r="X20">
        <v>19.098888378564766</v>
      </c>
      <c r="Y20">
        <v>0</v>
      </c>
      <c r="Z20">
        <v>3.3470506720935078</v>
      </c>
      <c r="AA20">
        <v>10.762592600709663</v>
      </c>
      <c r="AB20">
        <v>10.089503757044456</v>
      </c>
      <c r="AC20">
        <v>7.4202327043164251</v>
      </c>
      <c r="AD20">
        <v>2.3273075385931952</v>
      </c>
      <c r="AE20">
        <v>12.626796936965144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13.122477156752245</v>
      </c>
      <c r="AL20">
        <v>13.646850638262867</v>
      </c>
      <c r="AM20">
        <v>4.0357696839908153</v>
      </c>
      <c r="AN20">
        <v>0</v>
      </c>
      <c r="AO20">
        <v>0</v>
      </c>
      <c r="AP20">
        <v>1.5371404086265728</v>
      </c>
      <c r="AQ20">
        <v>0</v>
      </c>
      <c r="AR20">
        <v>12.96705141849603</v>
      </c>
      <c r="AS20">
        <v>8.2461161839908144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24.601842534482561</v>
      </c>
      <c r="BB20">
        <f t="shared" si="0"/>
        <v>563.95898364931122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40.241498485787424</v>
      </c>
      <c r="L21">
        <v>18.43030078057026</v>
      </c>
      <c r="M21">
        <v>0</v>
      </c>
      <c r="N21">
        <v>30.160893643476754</v>
      </c>
      <c r="O21">
        <v>50.649837598077013</v>
      </c>
      <c r="P21">
        <v>66.137551587849956</v>
      </c>
      <c r="Q21">
        <v>2.8276425595370971</v>
      </c>
      <c r="R21">
        <v>4.0168636430166869</v>
      </c>
      <c r="S21">
        <v>3.5904772788049804</v>
      </c>
      <c r="T21">
        <v>0</v>
      </c>
      <c r="U21">
        <v>244.97843529808046</v>
      </c>
      <c r="V21">
        <v>0</v>
      </c>
      <c r="W21">
        <v>5.027262640889167</v>
      </c>
      <c r="X21">
        <v>19.098888378564766</v>
      </c>
      <c r="Y21">
        <v>0</v>
      </c>
      <c r="Z21">
        <v>3.3470506720935078</v>
      </c>
      <c r="AA21">
        <v>10.762592600709663</v>
      </c>
      <c r="AB21">
        <v>10.089503757044456</v>
      </c>
      <c r="AC21">
        <v>7.4202327043164251</v>
      </c>
      <c r="AD21">
        <v>4.654614833521185</v>
      </c>
      <c r="AE21">
        <v>12.626796936965144</v>
      </c>
      <c r="AF21">
        <v>0</v>
      </c>
      <c r="AG21">
        <v>0</v>
      </c>
      <c r="AH21">
        <v>5.6313033027551649</v>
      </c>
      <c r="AI21">
        <v>0.81254689288248794</v>
      </c>
      <c r="AJ21">
        <v>0</v>
      </c>
      <c r="AK21">
        <v>13.122477156752245</v>
      </c>
      <c r="AL21">
        <v>13.646850638262867</v>
      </c>
      <c r="AM21">
        <v>4.0357696839908153</v>
      </c>
      <c r="AN21">
        <v>0</v>
      </c>
      <c r="AO21">
        <v>0</v>
      </c>
      <c r="AP21">
        <v>1.5371404086265728</v>
      </c>
      <c r="AQ21">
        <v>0</v>
      </c>
      <c r="AR21">
        <v>12.96705141849603</v>
      </c>
      <c r="AS21">
        <v>8.2461161839908144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24.831695421755558</v>
      </c>
      <c r="BB21">
        <f t="shared" si="0"/>
        <v>569.22800366330625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40.241498485787424</v>
      </c>
      <c r="L22">
        <v>18.43030078057026</v>
      </c>
      <c r="M22">
        <v>0</v>
      </c>
      <c r="N22">
        <v>30.160893643476754</v>
      </c>
      <c r="O22">
        <v>50.649837598077013</v>
      </c>
      <c r="P22">
        <v>66.137551587849956</v>
      </c>
      <c r="Q22">
        <v>2.8276425595370971</v>
      </c>
      <c r="R22">
        <v>4.1760166792112061</v>
      </c>
      <c r="S22">
        <v>3.5904772788049804</v>
      </c>
      <c r="T22">
        <v>0</v>
      </c>
      <c r="U22">
        <v>244.97843529808046</v>
      </c>
      <c r="V22">
        <v>0</v>
      </c>
      <c r="W22">
        <v>5.027262640889167</v>
      </c>
      <c r="X22">
        <v>19.098840081575336</v>
      </c>
      <c r="Y22">
        <v>0</v>
      </c>
      <c r="Z22">
        <v>3.3470506720935078</v>
      </c>
      <c r="AA22">
        <v>10.762592600709663</v>
      </c>
      <c r="AB22">
        <v>10.089503757044456</v>
      </c>
      <c r="AC22">
        <v>7.4202327043164251</v>
      </c>
      <c r="AD22">
        <v>4.654614833521185</v>
      </c>
      <c r="AE22">
        <v>12.626796936965144</v>
      </c>
      <c r="AF22">
        <v>0</v>
      </c>
      <c r="AG22">
        <v>0</v>
      </c>
      <c r="AH22">
        <v>12.644835888227927</v>
      </c>
      <c r="AI22">
        <v>1.9501129315800456</v>
      </c>
      <c r="AJ22">
        <v>0</v>
      </c>
      <c r="AK22">
        <v>13.122477156752245</v>
      </c>
      <c r="AL22">
        <v>13.646850638262867</v>
      </c>
      <c r="AM22">
        <v>4.0357696839908153</v>
      </c>
      <c r="AN22">
        <v>0</v>
      </c>
      <c r="AO22">
        <v>0</v>
      </c>
      <c r="AP22">
        <v>1.5371404086265728</v>
      </c>
      <c r="AQ22">
        <v>0</v>
      </c>
      <c r="AR22">
        <v>12.96705141849603</v>
      </c>
      <c r="AS22">
        <v>8.2461161839908144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25.179061922344655</v>
      </c>
      <c r="BB22">
        <f t="shared" si="0"/>
        <v>577.19084052609264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40.241498485787424</v>
      </c>
      <c r="L23">
        <v>18.43030078057026</v>
      </c>
      <c r="M23">
        <v>0</v>
      </c>
      <c r="N23">
        <v>30.160893643476754</v>
      </c>
      <c r="O23">
        <v>50.649837598077013</v>
      </c>
      <c r="P23">
        <v>66.137551587849956</v>
      </c>
      <c r="Q23">
        <v>2.8412748355721726</v>
      </c>
      <c r="R23">
        <v>4.1730379554833004</v>
      </c>
      <c r="S23">
        <v>3.5901698110585838</v>
      </c>
      <c r="T23">
        <v>0</v>
      </c>
      <c r="U23">
        <v>244.97843529808046</v>
      </c>
      <c r="V23">
        <v>0</v>
      </c>
      <c r="W23">
        <v>5.027262640889167</v>
      </c>
      <c r="X23">
        <v>19.098382121192365</v>
      </c>
      <c r="Y23">
        <v>0</v>
      </c>
      <c r="Z23">
        <v>3.3470506720935078</v>
      </c>
      <c r="AA23">
        <v>10.762592600709663</v>
      </c>
      <c r="AB23">
        <v>10.089503757044456</v>
      </c>
      <c r="AC23">
        <v>7.4202327043164251</v>
      </c>
      <c r="AD23">
        <v>4.654614833521185</v>
      </c>
      <c r="AE23">
        <v>12.626796936965144</v>
      </c>
      <c r="AF23">
        <v>0</v>
      </c>
      <c r="AG23">
        <v>0</v>
      </c>
      <c r="AH23">
        <v>18.96725396211647</v>
      </c>
      <c r="AI23">
        <v>12.675735026925484</v>
      </c>
      <c r="AJ23">
        <v>0</v>
      </c>
      <c r="AK23">
        <v>13.122477156752245</v>
      </c>
      <c r="AL23">
        <v>13.646850638262867</v>
      </c>
      <c r="AM23">
        <v>4.0357696839908153</v>
      </c>
      <c r="AN23">
        <v>0</v>
      </c>
      <c r="AO23">
        <v>0</v>
      </c>
      <c r="AP23">
        <v>0</v>
      </c>
      <c r="AQ23">
        <v>0</v>
      </c>
      <c r="AR23">
        <v>13.530836424122521</v>
      </c>
      <c r="AS23">
        <v>8.2461161839908144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25.85139706916387</v>
      </c>
      <c r="BB23">
        <f t="shared" si="0"/>
        <v>592.60307826968506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40.241498485787424</v>
      </c>
      <c r="L24">
        <v>18.43030078057026</v>
      </c>
      <c r="M24">
        <v>0</v>
      </c>
      <c r="N24">
        <v>30.160893643476754</v>
      </c>
      <c r="O24">
        <v>50.649837598077013</v>
      </c>
      <c r="P24">
        <v>66.137551587849956</v>
      </c>
      <c r="Q24">
        <v>2.8412748355721726</v>
      </c>
      <c r="R24">
        <v>4.1730379554833004</v>
      </c>
      <c r="S24">
        <v>3.5901698110585838</v>
      </c>
      <c r="T24">
        <v>0</v>
      </c>
      <c r="U24">
        <v>244.97843529808046</v>
      </c>
      <c r="V24">
        <v>4.7871628621847782</v>
      </c>
      <c r="W24">
        <v>11.05703958047626</v>
      </c>
      <c r="X24">
        <v>36.191453009494715</v>
      </c>
      <c r="Y24">
        <v>0</v>
      </c>
      <c r="Z24">
        <v>3.3470506720935078</v>
      </c>
      <c r="AA24">
        <v>10.762592600709663</v>
      </c>
      <c r="AB24">
        <v>10.089503757044456</v>
      </c>
      <c r="AC24">
        <v>7.4202327043164251</v>
      </c>
      <c r="AD24">
        <v>4.654614833521185</v>
      </c>
      <c r="AE24">
        <v>12.626796936965144</v>
      </c>
      <c r="AF24">
        <v>0</v>
      </c>
      <c r="AG24">
        <v>0</v>
      </c>
      <c r="AH24">
        <v>25.289671776455855</v>
      </c>
      <c r="AI24">
        <v>12.675735026925484</v>
      </c>
      <c r="AJ24">
        <v>0</v>
      </c>
      <c r="AK24">
        <v>13.122477156752245</v>
      </c>
      <c r="AL24">
        <v>13.646850638262867</v>
      </c>
      <c r="AM24">
        <v>4.0357696839908153</v>
      </c>
      <c r="AN24">
        <v>0</v>
      </c>
      <c r="AO24">
        <v>0</v>
      </c>
      <c r="AP24">
        <v>0</v>
      </c>
      <c r="AQ24">
        <v>0</v>
      </c>
      <c r="AR24">
        <v>13.530836424122521</v>
      </c>
      <c r="AS24">
        <v>8.2461161839908144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27.282312580648355</v>
      </c>
      <c r="BB24">
        <f t="shared" si="0"/>
        <v>625.40459126261419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40.241498485787424</v>
      </c>
      <c r="L25">
        <v>18.43077499884156</v>
      </c>
      <c r="M25">
        <v>0</v>
      </c>
      <c r="N25">
        <v>30.160893643476754</v>
      </c>
      <c r="O25">
        <v>50.649837598077013</v>
      </c>
      <c r="P25">
        <v>66.137551587849956</v>
      </c>
      <c r="Q25">
        <v>2.8412748355721726</v>
      </c>
      <c r="R25">
        <v>11.236028936039414</v>
      </c>
      <c r="S25">
        <v>3.5901698110585838</v>
      </c>
      <c r="T25">
        <v>0</v>
      </c>
      <c r="U25">
        <v>244.97843529808046</v>
      </c>
      <c r="V25">
        <v>4.8410944620432632</v>
      </c>
      <c r="W25">
        <v>11.05703958047626</v>
      </c>
      <c r="X25">
        <v>36.191453009494715</v>
      </c>
      <c r="Y25">
        <v>0</v>
      </c>
      <c r="Z25">
        <v>3.3470506720935078</v>
      </c>
      <c r="AA25">
        <v>10.762592600709663</v>
      </c>
      <c r="AB25">
        <v>10.089503757044456</v>
      </c>
      <c r="AC25">
        <v>7.4202327043164251</v>
      </c>
      <c r="AD25">
        <v>4.654614833521185</v>
      </c>
      <c r="AE25">
        <v>12.626796936965144</v>
      </c>
      <c r="AF25">
        <v>0</v>
      </c>
      <c r="AG25">
        <v>0</v>
      </c>
      <c r="AH25">
        <v>25.289671776455855</v>
      </c>
      <c r="AI25">
        <v>12.675735026925484</v>
      </c>
      <c r="AJ25">
        <v>0</v>
      </c>
      <c r="AK25">
        <v>13.122477156752245</v>
      </c>
      <c r="AL25">
        <v>13.646850638262867</v>
      </c>
      <c r="AM25">
        <v>4.0357696839908153</v>
      </c>
      <c r="AN25">
        <v>0</v>
      </c>
      <c r="AO25">
        <v>0</v>
      </c>
      <c r="AP25">
        <v>0</v>
      </c>
      <c r="AQ25">
        <v>0</v>
      </c>
      <c r="AR25">
        <v>12.96705141849603</v>
      </c>
      <c r="AS25">
        <v>8.2461161839908144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27.556253553598236</v>
      </c>
      <c r="BB25">
        <f t="shared" si="0"/>
        <v>631.68426208272376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40.347537781555744</v>
      </c>
      <c r="L26">
        <v>18.43077499884156</v>
      </c>
      <c r="M26">
        <v>0</v>
      </c>
      <c r="N26">
        <v>30.160893643476754</v>
      </c>
      <c r="O26">
        <v>50.649837598077013</v>
      </c>
      <c r="P26">
        <v>66.137551587849956</v>
      </c>
      <c r="Q26">
        <v>2.8412748355721726</v>
      </c>
      <c r="R26">
        <v>10.830370146802082</v>
      </c>
      <c r="S26">
        <v>3.5901698110585838</v>
      </c>
      <c r="T26">
        <v>0</v>
      </c>
      <c r="U26">
        <v>244.97843529808046</v>
      </c>
      <c r="V26">
        <v>4.8410944620432632</v>
      </c>
      <c r="W26">
        <v>11.05703958047626</v>
      </c>
      <c r="X26">
        <v>36.191453009494715</v>
      </c>
      <c r="Y26">
        <v>0</v>
      </c>
      <c r="Z26">
        <v>3.3470506720935078</v>
      </c>
      <c r="AA26">
        <v>10.762592600709663</v>
      </c>
      <c r="AB26">
        <v>10.089503757044456</v>
      </c>
      <c r="AC26">
        <v>7.4202327043164251</v>
      </c>
      <c r="AD26">
        <v>4.654614833521185</v>
      </c>
      <c r="AE26">
        <v>12.626796936965144</v>
      </c>
      <c r="AF26">
        <v>0</v>
      </c>
      <c r="AG26">
        <v>0</v>
      </c>
      <c r="AH26">
        <v>23.037150559173451</v>
      </c>
      <c r="AI26">
        <v>12.675735026925484</v>
      </c>
      <c r="AJ26">
        <v>0</v>
      </c>
      <c r="AK26">
        <v>13.122477156752245</v>
      </c>
      <c r="AL26">
        <v>13.646850638262867</v>
      </c>
      <c r="AM26">
        <v>4.0357696839908153</v>
      </c>
      <c r="AN26">
        <v>0</v>
      </c>
      <c r="AO26">
        <v>0</v>
      </c>
      <c r="AP26">
        <v>0</v>
      </c>
      <c r="AQ26">
        <v>0</v>
      </c>
      <c r="AR26">
        <v>12.96705141849603</v>
      </c>
      <c r="AS26">
        <v>8.2461161839908144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27.449574071888822</v>
      </c>
      <c r="BB26">
        <f t="shared" si="0"/>
        <v>629.23880085368171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40.347537781555744</v>
      </c>
      <c r="L27">
        <v>18.43077499884156</v>
      </c>
      <c r="M27">
        <v>0</v>
      </c>
      <c r="N27">
        <v>30.160893643476754</v>
      </c>
      <c r="O27">
        <v>50.649837598077013</v>
      </c>
      <c r="P27">
        <v>66.137551587849956</v>
      </c>
      <c r="Q27">
        <v>2.8412748355721726</v>
      </c>
      <c r="R27">
        <v>10.830370146802082</v>
      </c>
      <c r="S27">
        <v>3.5901698110585838</v>
      </c>
      <c r="T27">
        <v>0</v>
      </c>
      <c r="U27">
        <v>244.97843529808046</v>
      </c>
      <c r="V27">
        <v>4.8410944620432632</v>
      </c>
      <c r="W27">
        <v>11.192644782878329</v>
      </c>
      <c r="X27">
        <v>36.191453009494715</v>
      </c>
      <c r="Y27">
        <v>0</v>
      </c>
      <c r="Z27">
        <v>3.3470506720935078</v>
      </c>
      <c r="AA27">
        <v>10.762592600709663</v>
      </c>
      <c r="AB27">
        <v>10.089503757044456</v>
      </c>
      <c r="AC27">
        <v>7.4202327043164251</v>
      </c>
      <c r="AD27">
        <v>4.654614833521185</v>
      </c>
      <c r="AE27">
        <v>12.626796936965144</v>
      </c>
      <c r="AF27">
        <v>0</v>
      </c>
      <c r="AG27">
        <v>0</v>
      </c>
      <c r="AH27">
        <v>21.757309005635566</v>
      </c>
      <c r="AI27">
        <v>12.675735026925484</v>
      </c>
      <c r="AJ27">
        <v>0</v>
      </c>
      <c r="AK27">
        <v>13.122477156752245</v>
      </c>
      <c r="AL27">
        <v>13.646850638262867</v>
      </c>
      <c r="AM27">
        <v>4.0357696839908153</v>
      </c>
      <c r="AN27">
        <v>0</v>
      </c>
      <c r="AO27">
        <v>0</v>
      </c>
      <c r="AP27">
        <v>0</v>
      </c>
      <c r="AQ27">
        <v>0</v>
      </c>
      <c r="AR27">
        <v>12.96705141849603</v>
      </c>
      <c r="AS27">
        <v>8.2461161839908144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27.401744992411341</v>
      </c>
      <c r="BB27">
        <f t="shared" si="0"/>
        <v>628.14239358202337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40.347537781555744</v>
      </c>
      <c r="L28">
        <v>18.43077499884156</v>
      </c>
      <c r="M28">
        <v>0</v>
      </c>
      <c r="N28">
        <v>30.160893643476754</v>
      </c>
      <c r="O28">
        <v>50.649837598077013</v>
      </c>
      <c r="P28">
        <v>66.137551587849956</v>
      </c>
      <c r="Q28">
        <v>2.8412748355721726</v>
      </c>
      <c r="R28">
        <v>10.830370146802082</v>
      </c>
      <c r="S28">
        <v>3.5901698110585838</v>
      </c>
      <c r="T28">
        <v>0</v>
      </c>
      <c r="U28">
        <v>244.97843529808046</v>
      </c>
      <c r="V28">
        <v>4.8410944620432632</v>
      </c>
      <c r="W28">
        <v>11.192644782878329</v>
      </c>
      <c r="X28">
        <v>36.191453009494715</v>
      </c>
      <c r="Y28">
        <v>0</v>
      </c>
      <c r="Z28">
        <v>3.3470506720935078</v>
      </c>
      <c r="AA28">
        <v>10.762592600709663</v>
      </c>
      <c r="AB28">
        <v>10.089503757044456</v>
      </c>
      <c r="AC28">
        <v>7.4202327043164251</v>
      </c>
      <c r="AD28">
        <v>4.654614833521185</v>
      </c>
      <c r="AE28">
        <v>12.626796936965144</v>
      </c>
      <c r="AF28">
        <v>0</v>
      </c>
      <c r="AG28">
        <v>0</v>
      </c>
      <c r="AH28">
        <v>25.289671776455855</v>
      </c>
      <c r="AI28">
        <v>12.675735026925484</v>
      </c>
      <c r="AJ28">
        <v>0</v>
      </c>
      <c r="AK28">
        <v>13.122477156752245</v>
      </c>
      <c r="AL28">
        <v>13.646850638262867</v>
      </c>
      <c r="AM28">
        <v>4.0357696839908153</v>
      </c>
      <c r="AN28">
        <v>0</v>
      </c>
      <c r="AO28">
        <v>0</v>
      </c>
      <c r="AP28">
        <v>0</v>
      </c>
      <c r="AQ28">
        <v>0</v>
      </c>
      <c r="AR28">
        <v>12.96705141849603</v>
      </c>
      <c r="AS28">
        <v>8.2461161839908144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27.549397756231631</v>
      </c>
      <c r="BB28">
        <f t="shared" si="0"/>
        <v>631.52710358902334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40.347537781555744</v>
      </c>
      <c r="L29">
        <v>18.43077499884156</v>
      </c>
      <c r="M29">
        <v>0</v>
      </c>
      <c r="N29">
        <v>30.160893643476754</v>
      </c>
      <c r="O29">
        <v>50.649837598077013</v>
      </c>
      <c r="P29">
        <v>66.137551587849956</v>
      </c>
      <c r="Q29">
        <v>2.8412748355721726</v>
      </c>
      <c r="R29">
        <v>10.830370146802082</v>
      </c>
      <c r="S29">
        <v>3.5901698110585838</v>
      </c>
      <c r="T29">
        <v>0</v>
      </c>
      <c r="U29">
        <v>244.97843529808046</v>
      </c>
      <c r="V29">
        <v>4.8410944620432632</v>
      </c>
      <c r="W29">
        <v>11.55787052033663</v>
      </c>
      <c r="X29">
        <v>36.287851467016168</v>
      </c>
      <c r="Y29">
        <v>0</v>
      </c>
      <c r="Z29">
        <v>5.0205761406804417</v>
      </c>
      <c r="AA29">
        <v>10.762592600709663</v>
      </c>
      <c r="AB29">
        <v>10.089503757044456</v>
      </c>
      <c r="AC29">
        <v>7.4202327043164251</v>
      </c>
      <c r="AD29">
        <v>4.654614833521185</v>
      </c>
      <c r="AE29">
        <v>12.626796936965144</v>
      </c>
      <c r="AF29">
        <v>0</v>
      </c>
      <c r="AG29">
        <v>0</v>
      </c>
      <c r="AH29">
        <v>18.96725396211647</v>
      </c>
      <c r="AI29">
        <v>1.6250942715925694</v>
      </c>
      <c r="AJ29">
        <v>0</v>
      </c>
      <c r="AK29">
        <v>13.122477156752245</v>
      </c>
      <c r="AL29">
        <v>21.65695850635748</v>
      </c>
      <c r="AM29">
        <v>4.0357696839908153</v>
      </c>
      <c r="AN29">
        <v>0</v>
      </c>
      <c r="AO29">
        <v>0</v>
      </c>
      <c r="AP29">
        <v>0</v>
      </c>
      <c r="AQ29">
        <v>0</v>
      </c>
      <c r="AR29">
        <v>12.96705141849603</v>
      </c>
      <c r="AS29">
        <v>8.2461161839908144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27.247275672842765</v>
      </c>
      <c r="BB29">
        <f t="shared" si="0"/>
        <v>624.60142463440116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40.347537781555744</v>
      </c>
      <c r="L30">
        <v>18.43077499884156</v>
      </c>
      <c r="M30">
        <v>0</v>
      </c>
      <c r="N30">
        <v>30.160893643476754</v>
      </c>
      <c r="O30">
        <v>50.649837598077013</v>
      </c>
      <c r="P30">
        <v>66.137551587849956</v>
      </c>
      <c r="Q30">
        <v>2.8412748355721726</v>
      </c>
      <c r="R30">
        <v>11.231425756289502</v>
      </c>
      <c r="S30">
        <v>3.5901698110585838</v>
      </c>
      <c r="T30">
        <v>0</v>
      </c>
      <c r="U30">
        <v>244.97843529808046</v>
      </c>
      <c r="V30">
        <v>4.7871628621847782</v>
      </c>
      <c r="W30">
        <v>11.418759432410345</v>
      </c>
      <c r="X30">
        <v>37.673118011018673</v>
      </c>
      <c r="Y30">
        <v>0</v>
      </c>
      <c r="Z30">
        <v>5.0205761406804417</v>
      </c>
      <c r="AA30">
        <v>10.762592600709663</v>
      </c>
      <c r="AB30">
        <v>10.089503757044456</v>
      </c>
      <c r="AC30">
        <v>7.4202327043164251</v>
      </c>
      <c r="AD30">
        <v>4.654614833521185</v>
      </c>
      <c r="AE30">
        <v>12.626796936965144</v>
      </c>
      <c r="AF30">
        <v>0</v>
      </c>
      <c r="AG30">
        <v>0</v>
      </c>
      <c r="AH30">
        <v>12.644835888227927</v>
      </c>
      <c r="AI30">
        <v>0.81254689288248794</v>
      </c>
      <c r="AJ30">
        <v>0</v>
      </c>
      <c r="AK30">
        <v>13.122477156752245</v>
      </c>
      <c r="AL30">
        <v>21.65695850635748</v>
      </c>
      <c r="AM30">
        <v>4.0357696839908153</v>
      </c>
      <c r="AN30">
        <v>0</v>
      </c>
      <c r="AO30">
        <v>0</v>
      </c>
      <c r="AP30">
        <v>0</v>
      </c>
      <c r="AQ30">
        <v>0</v>
      </c>
      <c r="AR30">
        <v>12.96705141849603</v>
      </c>
      <c r="AS30">
        <v>8.2461161839908144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27.015633198590624</v>
      </c>
      <c r="BB30">
        <f t="shared" si="0"/>
        <v>619.29138112175974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40.347537781555744</v>
      </c>
      <c r="L31">
        <v>18.43030078057026</v>
      </c>
      <c r="M31">
        <v>0</v>
      </c>
      <c r="N31">
        <v>30.160893643476754</v>
      </c>
      <c r="O31">
        <v>50.649837598077013</v>
      </c>
      <c r="P31">
        <v>66.137551587849956</v>
      </c>
      <c r="Q31">
        <v>2.8412748355721726</v>
      </c>
      <c r="R31">
        <v>4.0183172945607009</v>
      </c>
      <c r="S31">
        <v>3.5901698110585838</v>
      </c>
      <c r="T31">
        <v>0</v>
      </c>
      <c r="U31">
        <v>244.97843529808046</v>
      </c>
      <c r="V31">
        <v>4.7871628621847782</v>
      </c>
      <c r="W31">
        <v>11.418759432410345</v>
      </c>
      <c r="X31">
        <v>36.287121508215556</v>
      </c>
      <c r="Y31">
        <v>0</v>
      </c>
      <c r="Z31">
        <v>5.0205761406804417</v>
      </c>
      <c r="AA31">
        <v>10.762592600709663</v>
      </c>
      <c r="AB31">
        <v>10.089503757044456</v>
      </c>
      <c r="AC31">
        <v>7.4202327043164251</v>
      </c>
      <c r="AD31">
        <v>2.3273075385931952</v>
      </c>
      <c r="AE31">
        <v>12.626796936965144</v>
      </c>
      <c r="AF31">
        <v>0</v>
      </c>
      <c r="AG31">
        <v>0</v>
      </c>
      <c r="AH31">
        <v>5.7848842476518474</v>
      </c>
      <c r="AI31">
        <v>0</v>
      </c>
      <c r="AJ31">
        <v>0</v>
      </c>
      <c r="AK31">
        <v>13.122477156752245</v>
      </c>
      <c r="AL31">
        <v>21.65695850635748</v>
      </c>
      <c r="AM31">
        <v>4.0357696839908153</v>
      </c>
      <c r="AN31">
        <v>0</v>
      </c>
      <c r="AO31">
        <v>0</v>
      </c>
      <c r="AP31">
        <v>0</v>
      </c>
      <c r="AQ31">
        <v>0</v>
      </c>
      <c r="AR31">
        <v>12.96705141849603</v>
      </c>
      <c r="AS31">
        <v>8.2461161839908144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26.238178905122897</v>
      </c>
      <c r="BB31">
        <f t="shared" si="0"/>
        <v>601.46945040403773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40.347537781555744</v>
      </c>
      <c r="L32">
        <v>18.43030078057026</v>
      </c>
      <c r="M32">
        <v>0</v>
      </c>
      <c r="N32">
        <v>30.160893643476754</v>
      </c>
      <c r="O32">
        <v>50.649837598077013</v>
      </c>
      <c r="P32">
        <v>66.137551587849956</v>
      </c>
      <c r="Q32">
        <v>2.8412748355721726</v>
      </c>
      <c r="R32">
        <v>4.0183172945607009</v>
      </c>
      <c r="S32">
        <v>3.5901698110585838</v>
      </c>
      <c r="T32">
        <v>0</v>
      </c>
      <c r="U32">
        <v>244.97843529808046</v>
      </c>
      <c r="V32">
        <v>0</v>
      </c>
      <c r="W32">
        <v>4.8407998535445342</v>
      </c>
      <c r="X32">
        <v>36.287121508215556</v>
      </c>
      <c r="Y32">
        <v>0</v>
      </c>
      <c r="Z32">
        <v>5.0205761406804417</v>
      </c>
      <c r="AA32">
        <v>10.762592600709663</v>
      </c>
      <c r="AB32">
        <v>10.089503757044456</v>
      </c>
      <c r="AC32">
        <v>7.4202327043164251</v>
      </c>
      <c r="AD32">
        <v>2.3273075385931952</v>
      </c>
      <c r="AE32">
        <v>12.626796936965144</v>
      </c>
      <c r="AF32">
        <v>0</v>
      </c>
      <c r="AG32">
        <v>0</v>
      </c>
      <c r="AH32">
        <v>5.1193667332498434</v>
      </c>
      <c r="AI32">
        <v>0</v>
      </c>
      <c r="AJ32">
        <v>0</v>
      </c>
      <c r="AK32">
        <v>13.122477156752245</v>
      </c>
      <c r="AL32">
        <v>21.65695850635748</v>
      </c>
      <c r="AM32">
        <v>4.0357696839908153</v>
      </c>
      <c r="AN32">
        <v>0</v>
      </c>
      <c r="AO32">
        <v>0</v>
      </c>
      <c r="AP32">
        <v>0</v>
      </c>
      <c r="AQ32">
        <v>0</v>
      </c>
      <c r="AR32">
        <v>12.96705141849603</v>
      </c>
      <c r="AS32">
        <v>8.2461161839908144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25.735298154984978</v>
      </c>
      <c r="BB32">
        <f t="shared" si="0"/>
        <v>589.94169119872311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40.210716567822224</v>
      </c>
      <c r="L33">
        <v>18.420077764280474</v>
      </c>
      <c r="M33">
        <v>0</v>
      </c>
      <c r="N33">
        <v>30.160893643476754</v>
      </c>
      <c r="O33">
        <v>50.649837598077013</v>
      </c>
      <c r="P33">
        <v>66.137551587849956</v>
      </c>
      <c r="Q33">
        <v>2.8293094270927708</v>
      </c>
      <c r="R33">
        <v>3.8693222774089602</v>
      </c>
      <c r="S33">
        <v>3.5054136932592952</v>
      </c>
      <c r="T33">
        <v>0</v>
      </c>
      <c r="U33">
        <v>244.97843529808046</v>
      </c>
      <c r="V33">
        <v>0</v>
      </c>
      <c r="W33">
        <v>4.8407998535445342</v>
      </c>
      <c r="X33">
        <v>36.287121508215556</v>
      </c>
      <c r="Y33">
        <v>0</v>
      </c>
      <c r="Z33">
        <v>5.0205761406804417</v>
      </c>
      <c r="AA33">
        <v>10.762592600709663</v>
      </c>
      <c r="AB33">
        <v>10.089503757044456</v>
      </c>
      <c r="AC33">
        <v>4.9418364354915463</v>
      </c>
      <c r="AD33">
        <v>2.3273075385931952</v>
      </c>
      <c r="AE33">
        <v>12.626796936965144</v>
      </c>
      <c r="AF33">
        <v>0</v>
      </c>
      <c r="AG33">
        <v>0</v>
      </c>
      <c r="AH33">
        <v>5.1193667332498434</v>
      </c>
      <c r="AI33">
        <v>0</v>
      </c>
      <c r="AJ33">
        <v>0</v>
      </c>
      <c r="AK33">
        <v>13.122477156752245</v>
      </c>
      <c r="AL33">
        <v>13.646850638262867</v>
      </c>
      <c r="AM33">
        <v>4.0357696839908153</v>
      </c>
      <c r="AN33">
        <v>0</v>
      </c>
      <c r="AO33">
        <v>0</v>
      </c>
      <c r="AP33">
        <v>0</v>
      </c>
      <c r="AQ33">
        <v>0</v>
      </c>
      <c r="AR33">
        <v>12.96705141849603</v>
      </c>
      <c r="AS33">
        <v>8.2461161839908144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25.280461281731387</v>
      </c>
      <c r="BB33">
        <f t="shared" si="0"/>
        <v>579.51526316160346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40.210716567822224</v>
      </c>
      <c r="L34">
        <v>18.420077764280474</v>
      </c>
      <c r="M34">
        <v>0</v>
      </c>
      <c r="N34">
        <v>30.160893643476754</v>
      </c>
      <c r="O34">
        <v>50.649837598077013</v>
      </c>
      <c r="P34">
        <v>66.137551587849956</v>
      </c>
      <c r="Q34">
        <v>2.8293094270927708</v>
      </c>
      <c r="R34">
        <v>3.8693222774089602</v>
      </c>
      <c r="S34">
        <v>3.5054136932592952</v>
      </c>
      <c r="T34">
        <v>0</v>
      </c>
      <c r="U34">
        <v>244.97843529808046</v>
      </c>
      <c r="V34">
        <v>0</v>
      </c>
      <c r="W34">
        <v>4.8407998535445342</v>
      </c>
      <c r="X34">
        <v>36.287121508215556</v>
      </c>
      <c r="Y34">
        <v>0</v>
      </c>
      <c r="Z34">
        <v>5.0205761406804417</v>
      </c>
      <c r="AA34">
        <v>10.762592600709663</v>
      </c>
      <c r="AB34">
        <v>10.089503757044456</v>
      </c>
      <c r="AC34">
        <v>4.9418364354915463</v>
      </c>
      <c r="AD34">
        <v>2.3273075385931952</v>
      </c>
      <c r="AE34">
        <v>12.626796936965144</v>
      </c>
      <c r="AF34">
        <v>0</v>
      </c>
      <c r="AG34">
        <v>0</v>
      </c>
      <c r="AH34">
        <v>5.1193667332498434</v>
      </c>
      <c r="AI34">
        <v>0</v>
      </c>
      <c r="AJ34">
        <v>0</v>
      </c>
      <c r="AK34">
        <v>13.122477156752245</v>
      </c>
      <c r="AL34">
        <v>13.350179868503444</v>
      </c>
      <c r="AM34">
        <v>4.0357696839908153</v>
      </c>
      <c r="AN34">
        <v>0</v>
      </c>
      <c r="AO34">
        <v>0</v>
      </c>
      <c r="AP34">
        <v>0</v>
      </c>
      <c r="AQ34">
        <v>0</v>
      </c>
      <c r="AR34">
        <v>12.96705141849603</v>
      </c>
      <c r="AS34">
        <v>8.2461161839908144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25.268060443555438</v>
      </c>
      <c r="BB34">
        <f t="shared" si="0"/>
        <v>579.23099323001998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40.178963151345755</v>
      </c>
      <c r="L35">
        <v>18.430832032010997</v>
      </c>
      <c r="M35">
        <v>0</v>
      </c>
      <c r="N35">
        <v>30.160893643476754</v>
      </c>
      <c r="O35">
        <v>50.649837598077013</v>
      </c>
      <c r="P35">
        <v>66.137551587849956</v>
      </c>
      <c r="Q35">
        <v>2.8276425595370971</v>
      </c>
      <c r="R35">
        <v>4.5699106234616975</v>
      </c>
      <c r="S35">
        <v>3.5904772788049804</v>
      </c>
      <c r="T35">
        <v>0</v>
      </c>
      <c r="U35">
        <v>244.97843529808046</v>
      </c>
      <c r="V35">
        <v>0</v>
      </c>
      <c r="W35">
        <v>4.8407998535445342</v>
      </c>
      <c r="X35">
        <v>36.287121508215556</v>
      </c>
      <c r="Y35">
        <v>0</v>
      </c>
      <c r="Z35">
        <v>5.0205761406804417</v>
      </c>
      <c r="AA35">
        <v>10.762592600709663</v>
      </c>
      <c r="AB35">
        <v>10.089503757044456</v>
      </c>
      <c r="AC35">
        <v>4.9418364354915463</v>
      </c>
      <c r="AD35">
        <v>2.3273075385931952</v>
      </c>
      <c r="AE35">
        <v>12.626796936965144</v>
      </c>
      <c r="AF35">
        <v>0</v>
      </c>
      <c r="AG35">
        <v>0</v>
      </c>
      <c r="AH35">
        <v>5.1193667332498434</v>
      </c>
      <c r="AI35">
        <v>0</v>
      </c>
      <c r="AJ35">
        <v>0</v>
      </c>
      <c r="AK35">
        <v>13.122477156752245</v>
      </c>
      <c r="AL35">
        <v>13.350179868503444</v>
      </c>
      <c r="AM35">
        <v>4.0357696839908153</v>
      </c>
      <c r="AN35">
        <v>0</v>
      </c>
      <c r="AO35">
        <v>0</v>
      </c>
      <c r="AP35">
        <v>0</v>
      </c>
      <c r="AQ35">
        <v>0</v>
      </c>
      <c r="AR35">
        <v>12.96705141849603</v>
      </c>
      <c r="AS35">
        <v>8.2461161839908144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25.299953254814842</v>
      </c>
      <c r="BB35">
        <f t="shared" si="0"/>
        <v>579.96208633405752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40.178963151345755</v>
      </c>
      <c r="L36">
        <v>18.430832032010997</v>
      </c>
      <c r="M36">
        <v>0</v>
      </c>
      <c r="N36">
        <v>30.160893643476754</v>
      </c>
      <c r="O36">
        <v>50.649837598077013</v>
      </c>
      <c r="P36">
        <v>66.137551587849956</v>
      </c>
      <c r="Q36">
        <v>2.8276425595370971</v>
      </c>
      <c r="R36">
        <v>4.5699106234616975</v>
      </c>
      <c r="S36">
        <v>3.5904772788049804</v>
      </c>
      <c r="T36">
        <v>0</v>
      </c>
      <c r="U36">
        <v>244.97843529808046</v>
      </c>
      <c r="V36">
        <v>0</v>
      </c>
      <c r="W36">
        <v>4.8407998535445342</v>
      </c>
      <c r="X36">
        <v>36.287121508215556</v>
      </c>
      <c r="Y36">
        <v>0</v>
      </c>
      <c r="Z36">
        <v>3.3470506720935078</v>
      </c>
      <c r="AA36">
        <v>10.762592600709663</v>
      </c>
      <c r="AB36">
        <v>10.089503757044456</v>
      </c>
      <c r="AC36">
        <v>4.9418364354915463</v>
      </c>
      <c r="AD36">
        <v>2.3273075385931952</v>
      </c>
      <c r="AE36">
        <v>12.626796936965144</v>
      </c>
      <c r="AF36">
        <v>0</v>
      </c>
      <c r="AG36">
        <v>0</v>
      </c>
      <c r="AH36">
        <v>5.1193667332498434</v>
      </c>
      <c r="AI36">
        <v>0</v>
      </c>
      <c r="AJ36">
        <v>0</v>
      </c>
      <c r="AK36">
        <v>13.122477156752245</v>
      </c>
      <c r="AL36">
        <v>13.350179868503444</v>
      </c>
      <c r="AM36">
        <v>4.0357696839908153</v>
      </c>
      <c r="AN36">
        <v>0</v>
      </c>
      <c r="AO36">
        <v>0</v>
      </c>
      <c r="AP36">
        <v>0</v>
      </c>
      <c r="AQ36">
        <v>0</v>
      </c>
      <c r="AR36">
        <v>12.96705141849603</v>
      </c>
      <c r="AS36">
        <v>8.2461161839908144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25.229999890227912</v>
      </c>
      <c r="BB36">
        <f t="shared" si="0"/>
        <v>578.35851423005749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40.178963151345755</v>
      </c>
      <c r="L37">
        <v>18.430832032010997</v>
      </c>
      <c r="M37">
        <v>0</v>
      </c>
      <c r="N37">
        <v>30.160893643476754</v>
      </c>
      <c r="O37">
        <v>50.649837598077013</v>
      </c>
      <c r="P37">
        <v>66.137551587849956</v>
      </c>
      <c r="Q37">
        <v>2.8276425595370971</v>
      </c>
      <c r="R37">
        <v>4.5699106234616975</v>
      </c>
      <c r="S37">
        <v>3.4636764047745543</v>
      </c>
      <c r="T37">
        <v>0</v>
      </c>
      <c r="U37">
        <v>244.97843529808046</v>
      </c>
      <c r="V37">
        <v>0</v>
      </c>
      <c r="W37">
        <v>4.8407998535445342</v>
      </c>
      <c r="X37">
        <v>36.287121508215556</v>
      </c>
      <c r="Y37">
        <v>0</v>
      </c>
      <c r="Z37">
        <v>3.3470506720935078</v>
      </c>
      <c r="AA37">
        <v>10.762592600709663</v>
      </c>
      <c r="AB37">
        <v>10.089503757044456</v>
      </c>
      <c r="AC37">
        <v>4.9418364354915463</v>
      </c>
      <c r="AD37">
        <v>2.3273075385931952</v>
      </c>
      <c r="AE37">
        <v>12.626796936965144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13.122477156752245</v>
      </c>
      <c r="AL37">
        <v>13.350179868503444</v>
      </c>
      <c r="AM37">
        <v>4.0357696839908153</v>
      </c>
      <c r="AN37">
        <v>0</v>
      </c>
      <c r="AO37">
        <v>0</v>
      </c>
      <c r="AP37">
        <v>2.1258324743764074</v>
      </c>
      <c r="AQ37">
        <v>0</v>
      </c>
      <c r="AR37">
        <v>12.96705141849603</v>
      </c>
      <c r="AS37">
        <v>8.2461161839908144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25.099569881672526</v>
      </c>
      <c r="BB37">
        <f t="shared" si="0"/>
        <v>575.36860910570886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40.178963151345755</v>
      </c>
      <c r="L38">
        <v>18.430832032010997</v>
      </c>
      <c r="M38">
        <v>0</v>
      </c>
      <c r="N38">
        <v>30.160893643476754</v>
      </c>
      <c r="O38">
        <v>50.649837598077013</v>
      </c>
      <c r="P38">
        <v>66.137551587849956</v>
      </c>
      <c r="Q38">
        <v>2.8276425595370971</v>
      </c>
      <c r="R38">
        <v>4.5712687613457144</v>
      </c>
      <c r="S38">
        <v>3.4636764047745543</v>
      </c>
      <c r="T38">
        <v>0</v>
      </c>
      <c r="U38">
        <v>244.97843529808046</v>
      </c>
      <c r="V38">
        <v>0</v>
      </c>
      <c r="W38">
        <v>4.8407998535445342</v>
      </c>
      <c r="X38">
        <v>36.287121508215556</v>
      </c>
      <c r="Y38">
        <v>0</v>
      </c>
      <c r="Z38">
        <v>3.3470506720935078</v>
      </c>
      <c r="AA38">
        <v>10.762592600709663</v>
      </c>
      <c r="AB38">
        <v>10.089503757044456</v>
      </c>
      <c r="AC38">
        <v>4.9418364354915463</v>
      </c>
      <c r="AD38">
        <v>2.3273075385931952</v>
      </c>
      <c r="AE38">
        <v>12.626796936965144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13.122477156752245</v>
      </c>
      <c r="AL38">
        <v>13.350179868503444</v>
      </c>
      <c r="AM38">
        <v>4.0357696839908153</v>
      </c>
      <c r="AN38">
        <v>0</v>
      </c>
      <c r="AO38">
        <v>0</v>
      </c>
      <c r="AP38">
        <v>2.1258324743764074</v>
      </c>
      <c r="AQ38">
        <v>0</v>
      </c>
      <c r="AR38">
        <v>12.96705141849603</v>
      </c>
      <c r="AS38">
        <v>8.2461161839908144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25.099626651836079</v>
      </c>
      <c r="BB38">
        <f t="shared" si="0"/>
        <v>575.3699104734294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40.178963151345755</v>
      </c>
      <c r="L39">
        <v>18.430832032010997</v>
      </c>
      <c r="M39">
        <v>0</v>
      </c>
      <c r="N39">
        <v>30.160893643476754</v>
      </c>
      <c r="O39">
        <v>50.649837598077013</v>
      </c>
      <c r="P39">
        <v>66.137551587849956</v>
      </c>
      <c r="Q39">
        <v>3.006384778855022</v>
      </c>
      <c r="R39">
        <v>4.6445453927133968</v>
      </c>
      <c r="S39">
        <v>3.5934892918247994</v>
      </c>
      <c r="T39">
        <v>0</v>
      </c>
      <c r="U39">
        <v>244.97843529808046</v>
      </c>
      <c r="V39">
        <v>0</v>
      </c>
      <c r="W39">
        <v>4.4652205545626318</v>
      </c>
      <c r="X39">
        <v>36.288067813926553</v>
      </c>
      <c r="Y39">
        <v>0</v>
      </c>
      <c r="Z39">
        <v>3.3470506720935078</v>
      </c>
      <c r="AA39">
        <v>10.762592600709663</v>
      </c>
      <c r="AB39">
        <v>10.089503757044456</v>
      </c>
      <c r="AC39">
        <v>2.4709184606658319</v>
      </c>
      <c r="AD39">
        <v>4.654614833521185</v>
      </c>
      <c r="AE39">
        <v>12.626796936965144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13.122477156752245</v>
      </c>
      <c r="AL39">
        <v>13.350179868503444</v>
      </c>
      <c r="AM39">
        <v>4.0357696839908153</v>
      </c>
      <c r="AN39">
        <v>0</v>
      </c>
      <c r="AO39">
        <v>0</v>
      </c>
      <c r="AP39">
        <v>2.1258324743764074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25.099669422958371</v>
      </c>
      <c r="BB39">
        <f t="shared" si="0"/>
        <v>575.3708909348976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40.178963151345755</v>
      </c>
      <c r="L40">
        <v>18.44156119845595</v>
      </c>
      <c r="M40">
        <v>0</v>
      </c>
      <c r="N40">
        <v>30.160893643476754</v>
      </c>
      <c r="O40">
        <v>50.649837598077013</v>
      </c>
      <c r="P40">
        <v>66.137551587849956</v>
      </c>
      <c r="Q40">
        <v>3.006384778855022</v>
      </c>
      <c r="R40">
        <v>4.6445453927133968</v>
      </c>
      <c r="S40">
        <v>3.5934892918247994</v>
      </c>
      <c r="T40">
        <v>0</v>
      </c>
      <c r="U40">
        <v>244.97843529808046</v>
      </c>
      <c r="V40">
        <v>0</v>
      </c>
      <c r="W40">
        <v>4.8422191609267369</v>
      </c>
      <c r="X40">
        <v>36.288067813926553</v>
      </c>
      <c r="Y40">
        <v>0</v>
      </c>
      <c r="Z40">
        <v>3.3470506720935078</v>
      </c>
      <c r="AA40">
        <v>7.1613441786683358</v>
      </c>
      <c r="AB40">
        <v>10.089503757044456</v>
      </c>
      <c r="AC40">
        <v>2.4709184606658319</v>
      </c>
      <c r="AD40">
        <v>4.654614833521185</v>
      </c>
      <c r="AE40">
        <v>12.626796936965144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13.122477156752245</v>
      </c>
      <c r="AL40">
        <v>13.350179868503444</v>
      </c>
      <c r="AM40">
        <v>4.0357696839908153</v>
      </c>
      <c r="AN40">
        <v>0</v>
      </c>
      <c r="AO40">
        <v>0</v>
      </c>
      <c r="AP40">
        <v>2.1258324743764074</v>
      </c>
      <c r="AQ40">
        <v>0</v>
      </c>
      <c r="AR40">
        <v>13.530836424122521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24.98891047305564</v>
      </c>
      <c r="BB40">
        <f t="shared" si="0"/>
        <v>572.83191424119468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40.178963151345755</v>
      </c>
      <c r="L41">
        <v>18.430832032010997</v>
      </c>
      <c r="M41">
        <v>0</v>
      </c>
      <c r="N41">
        <v>30.160893643476754</v>
      </c>
      <c r="O41">
        <v>50.649837598077013</v>
      </c>
      <c r="P41">
        <v>66.137551587849956</v>
      </c>
      <c r="Q41">
        <v>3.006384778855022</v>
      </c>
      <c r="R41">
        <v>4.6445453927133968</v>
      </c>
      <c r="S41">
        <v>3.5934892918247994</v>
      </c>
      <c r="T41">
        <v>0</v>
      </c>
      <c r="U41">
        <v>244.97843529808046</v>
      </c>
      <c r="V41">
        <v>1.8575854814281967</v>
      </c>
      <c r="W41">
        <v>11.623855408599345</v>
      </c>
      <c r="X41">
        <v>37.665625960867764</v>
      </c>
      <c r="Y41">
        <v>0</v>
      </c>
      <c r="Z41">
        <v>3.3470506720935078</v>
      </c>
      <c r="AA41">
        <v>7.1613441786683358</v>
      </c>
      <c r="AB41">
        <v>6.7059118764349819</v>
      </c>
      <c r="AC41">
        <v>2.4709184606658319</v>
      </c>
      <c r="AD41">
        <v>4.654614833521185</v>
      </c>
      <c r="AE41">
        <v>12.626796936965144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13.122477156752245</v>
      </c>
      <c r="AL41">
        <v>13.350179868503444</v>
      </c>
      <c r="AM41">
        <v>4.0357696839908153</v>
      </c>
      <c r="AN41">
        <v>0</v>
      </c>
      <c r="AO41">
        <v>0</v>
      </c>
      <c r="AP41">
        <v>0</v>
      </c>
      <c r="AQ41">
        <v>0</v>
      </c>
      <c r="AR41">
        <v>13.530836424122521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25.176869454678389</v>
      </c>
      <c r="BB41">
        <f t="shared" si="0"/>
        <v>577.14058161418313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40.178963151345755</v>
      </c>
      <c r="L42">
        <v>18.430832032010997</v>
      </c>
      <c r="M42">
        <v>0</v>
      </c>
      <c r="N42">
        <v>30.160893643476754</v>
      </c>
      <c r="O42">
        <v>50.649837598077013</v>
      </c>
      <c r="P42">
        <v>66.137551587849956</v>
      </c>
      <c r="Q42">
        <v>3.006384778855022</v>
      </c>
      <c r="R42">
        <v>4.6445453927133968</v>
      </c>
      <c r="S42">
        <v>3.5934892918247994</v>
      </c>
      <c r="T42">
        <v>0</v>
      </c>
      <c r="U42">
        <v>244.97843529808046</v>
      </c>
      <c r="V42">
        <v>4.2457552897183986</v>
      </c>
      <c r="W42">
        <v>11.623855408599345</v>
      </c>
      <c r="X42">
        <v>37.664848324863165</v>
      </c>
      <c r="Y42">
        <v>0</v>
      </c>
      <c r="Z42">
        <v>3.3470506720935078</v>
      </c>
      <c r="AA42">
        <v>3.5907586620747232</v>
      </c>
      <c r="AB42">
        <v>6.7059118764349819</v>
      </c>
      <c r="AC42">
        <v>2.4709184606658319</v>
      </c>
      <c r="AD42">
        <v>4.654614833521185</v>
      </c>
      <c r="AE42">
        <v>12.626796936965144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13.122477156752245</v>
      </c>
      <c r="AL42">
        <v>13.350179868503444</v>
      </c>
      <c r="AM42">
        <v>4.0357696839908153</v>
      </c>
      <c r="AN42">
        <v>0</v>
      </c>
      <c r="AO42">
        <v>0</v>
      </c>
      <c r="AP42">
        <v>0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25.103845759651129</v>
      </c>
      <c r="BB42">
        <f t="shared" si="0"/>
        <v>575.46662695927591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40.157876480636126</v>
      </c>
      <c r="L43">
        <v>18.43030078057026</v>
      </c>
      <c r="M43">
        <v>0</v>
      </c>
      <c r="N43">
        <v>30.160893643476754</v>
      </c>
      <c r="O43">
        <v>50.649837598077013</v>
      </c>
      <c r="P43">
        <v>66.137551587849956</v>
      </c>
      <c r="Q43">
        <v>3.006384778855022</v>
      </c>
      <c r="R43">
        <v>4.5712687613457144</v>
      </c>
      <c r="S43">
        <v>3.5934892918247994</v>
      </c>
      <c r="T43">
        <v>0</v>
      </c>
      <c r="U43">
        <v>244.97843529808046</v>
      </c>
      <c r="V43">
        <v>4.8243126134471508</v>
      </c>
      <c r="W43">
        <v>11.523853455060308</v>
      </c>
      <c r="X43">
        <v>37.664848324863165</v>
      </c>
      <c r="Y43">
        <v>0</v>
      </c>
      <c r="Z43">
        <v>3.3470506720935078</v>
      </c>
      <c r="AA43">
        <v>0</v>
      </c>
      <c r="AB43">
        <v>3.3359358902108114</v>
      </c>
      <c r="AC43">
        <v>2.4709184606658319</v>
      </c>
      <c r="AD43">
        <v>2.3273075385931952</v>
      </c>
      <c r="AE43">
        <v>12.626796936965144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13.122477156752245</v>
      </c>
      <c r="AL43">
        <v>13.350179868503444</v>
      </c>
      <c r="AM43">
        <v>4.0357696839908153</v>
      </c>
      <c r="AN43">
        <v>0</v>
      </c>
      <c r="AO43">
        <v>0</v>
      </c>
      <c r="AP43">
        <v>9.8115300118957527E-2</v>
      </c>
      <c r="AQ43">
        <v>0</v>
      </c>
      <c r="AR43">
        <v>12.96705141849603</v>
      </c>
      <c r="AS43">
        <v>8.2461161839908144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24.729999058082715</v>
      </c>
      <c r="BB43">
        <f t="shared" si="0"/>
        <v>566.89677266638478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40.157876480636126</v>
      </c>
      <c r="L44">
        <v>18.43030078057026</v>
      </c>
      <c r="M44">
        <v>0</v>
      </c>
      <c r="N44">
        <v>30.160893643476754</v>
      </c>
      <c r="O44">
        <v>50.649837598077013</v>
      </c>
      <c r="P44">
        <v>66.137551587849956</v>
      </c>
      <c r="Q44">
        <v>3.0057253992061992</v>
      </c>
      <c r="R44">
        <v>3.8518042414692379</v>
      </c>
      <c r="S44">
        <v>3.5934892918247994</v>
      </c>
      <c r="T44">
        <v>0</v>
      </c>
      <c r="U44">
        <v>244.97843529808046</v>
      </c>
      <c r="V44">
        <v>4.8215451729626633</v>
      </c>
      <c r="W44">
        <v>11.523853455060308</v>
      </c>
      <c r="X44">
        <v>37.664848324863165</v>
      </c>
      <c r="Y44">
        <v>0</v>
      </c>
      <c r="Z44">
        <v>3.3470506720935078</v>
      </c>
      <c r="AA44">
        <v>0</v>
      </c>
      <c r="AB44">
        <v>3.3359358902108114</v>
      </c>
      <c r="AC44">
        <v>2.4709184606658319</v>
      </c>
      <c r="AD44">
        <v>0</v>
      </c>
      <c r="AE44">
        <v>12.626796936965144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13.122477156752245</v>
      </c>
      <c r="AL44">
        <v>13.350179868503444</v>
      </c>
      <c r="AM44">
        <v>4.0357696839908153</v>
      </c>
      <c r="AN44">
        <v>0</v>
      </c>
      <c r="AO44">
        <v>0</v>
      </c>
      <c r="AP44">
        <v>9.8115300118957527E-2</v>
      </c>
      <c r="AQ44">
        <v>0</v>
      </c>
      <c r="AR44">
        <v>12.96705141849603</v>
      </c>
      <c r="AS44">
        <v>8.2461161839908144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24.602500744957116</v>
      </c>
      <c r="BB44">
        <f t="shared" si="0"/>
        <v>563.97407210090739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40.157876480636126</v>
      </c>
      <c r="L45">
        <v>18.43030078057026</v>
      </c>
      <c r="M45">
        <v>0</v>
      </c>
      <c r="N45">
        <v>30.160893643476754</v>
      </c>
      <c r="O45">
        <v>50.649837598077013</v>
      </c>
      <c r="P45">
        <v>66.137551587849956</v>
      </c>
      <c r="Q45">
        <v>3.0057253992061992</v>
      </c>
      <c r="R45">
        <v>3.9236912123790684</v>
      </c>
      <c r="S45">
        <v>3.5934892918247994</v>
      </c>
      <c r="T45">
        <v>0</v>
      </c>
      <c r="U45">
        <v>244.97843529808046</v>
      </c>
      <c r="V45">
        <v>4.8215451729626633</v>
      </c>
      <c r="W45">
        <v>11.523853455060308</v>
      </c>
      <c r="X45">
        <v>37.664848324863165</v>
      </c>
      <c r="Y45">
        <v>0</v>
      </c>
      <c r="Z45">
        <v>3.3470506720935078</v>
      </c>
      <c r="AA45">
        <v>0</v>
      </c>
      <c r="AB45">
        <v>3.3359358902108114</v>
      </c>
      <c r="AC45">
        <v>0</v>
      </c>
      <c r="AD45">
        <v>0</v>
      </c>
      <c r="AE45">
        <v>8.3890273690252553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13.122477156752245</v>
      </c>
      <c r="AL45">
        <v>13.350179868503444</v>
      </c>
      <c r="AM45">
        <v>4.0357696839908153</v>
      </c>
      <c r="AN45">
        <v>0</v>
      </c>
      <c r="AO45">
        <v>0</v>
      </c>
      <c r="AP45">
        <v>9.8115300118957527E-2</v>
      </c>
      <c r="AQ45">
        <v>0</v>
      </c>
      <c r="AR45">
        <v>12.96705141849603</v>
      </c>
      <c r="AS45">
        <v>8.2461161839908144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24.325082460745424</v>
      </c>
      <c r="BB45">
        <f t="shared" si="0"/>
        <v>557.61468932742309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40.157876480636126</v>
      </c>
      <c r="L46">
        <v>18.43030078057026</v>
      </c>
      <c r="M46">
        <v>0</v>
      </c>
      <c r="N46">
        <v>30.160893643476754</v>
      </c>
      <c r="O46">
        <v>50.649837598077013</v>
      </c>
      <c r="P46">
        <v>66.137551587849956</v>
      </c>
      <c r="Q46">
        <v>3.0057253992061992</v>
      </c>
      <c r="R46">
        <v>3.9236912123790684</v>
      </c>
      <c r="S46">
        <v>3.5934892918247994</v>
      </c>
      <c r="T46">
        <v>0</v>
      </c>
      <c r="U46">
        <v>244.97843529808046</v>
      </c>
      <c r="V46">
        <v>4.8215451729626633</v>
      </c>
      <c r="W46">
        <v>11.523853455060308</v>
      </c>
      <c r="X46">
        <v>37.664848324863165</v>
      </c>
      <c r="Y46">
        <v>0</v>
      </c>
      <c r="Z46">
        <v>3.3470506720935078</v>
      </c>
      <c r="AA46">
        <v>0</v>
      </c>
      <c r="AB46">
        <v>0</v>
      </c>
      <c r="AC46">
        <v>0</v>
      </c>
      <c r="AD46">
        <v>0</v>
      </c>
      <c r="AE46">
        <v>8.3890273690252553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13.122477156752245</v>
      </c>
      <c r="AL46">
        <v>13.350179868503444</v>
      </c>
      <c r="AM46">
        <v>4.0357696839908153</v>
      </c>
      <c r="AN46">
        <v>0</v>
      </c>
      <c r="AO46">
        <v>0</v>
      </c>
      <c r="AP46">
        <v>9.8115300118957527E-2</v>
      </c>
      <c r="AQ46">
        <v>0</v>
      </c>
      <c r="AR46">
        <v>12.96705141849603</v>
      </c>
      <c r="AS46">
        <v>8.2461161839908144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24.185640340534608</v>
      </c>
      <c r="BB46">
        <f t="shared" si="0"/>
        <v>554.41819555742302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40.166914684117707</v>
      </c>
      <c r="L47">
        <v>18.43120102504632</v>
      </c>
      <c r="M47">
        <v>0</v>
      </c>
      <c r="N47">
        <v>30.160893643476754</v>
      </c>
      <c r="O47">
        <v>50.649837598077013</v>
      </c>
      <c r="P47">
        <v>66.137551587849956</v>
      </c>
      <c r="Q47">
        <v>3.0057253992061992</v>
      </c>
      <c r="R47">
        <v>3.87159283193024</v>
      </c>
      <c r="S47">
        <v>3.5934892918247994</v>
      </c>
      <c r="T47">
        <v>0</v>
      </c>
      <c r="U47">
        <v>244.97843529808046</v>
      </c>
      <c r="V47">
        <v>0</v>
      </c>
      <c r="W47">
        <v>4.6829450087741673</v>
      </c>
      <c r="X47">
        <v>18.096499613812785</v>
      </c>
      <c r="Y47">
        <v>0</v>
      </c>
      <c r="Z47">
        <v>3.3470506720935078</v>
      </c>
      <c r="AA47">
        <v>0</v>
      </c>
      <c r="AB47">
        <v>0</v>
      </c>
      <c r="AC47">
        <v>0</v>
      </c>
      <c r="AD47">
        <v>0</v>
      </c>
      <c r="AE47">
        <v>8.3890273690252553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13.122477156752245</v>
      </c>
      <c r="AL47">
        <v>13.350179868503444</v>
      </c>
      <c r="AM47">
        <v>4.0357696839908153</v>
      </c>
      <c r="AN47">
        <v>0</v>
      </c>
      <c r="AO47">
        <v>0</v>
      </c>
      <c r="AP47">
        <v>9.8115300118957527E-2</v>
      </c>
      <c r="AQ47">
        <v>0</v>
      </c>
      <c r="AR47">
        <v>12.96705141849603</v>
      </c>
      <c r="AS47">
        <v>8.2461161839908144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22.878430517949969</v>
      </c>
      <c r="BB47">
        <f t="shared" si="0"/>
        <v>524.4524431172174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40.166914684117707</v>
      </c>
      <c r="L48">
        <v>18.43120102504632</v>
      </c>
      <c r="M48">
        <v>0</v>
      </c>
      <c r="N48">
        <v>30.160893643476754</v>
      </c>
      <c r="O48">
        <v>50.649837598077013</v>
      </c>
      <c r="P48">
        <v>66.137551587849956</v>
      </c>
      <c r="Q48">
        <v>3.0057253992061992</v>
      </c>
      <c r="R48">
        <v>3.87159283193024</v>
      </c>
      <c r="S48">
        <v>3.5934892918247994</v>
      </c>
      <c r="T48">
        <v>0</v>
      </c>
      <c r="U48">
        <v>244.97843529808046</v>
      </c>
      <c r="V48">
        <v>0</v>
      </c>
      <c r="W48">
        <v>4.6829450087741673</v>
      </c>
      <c r="X48">
        <v>18.096499613812785</v>
      </c>
      <c r="Y48">
        <v>0</v>
      </c>
      <c r="Z48">
        <v>3.3470506720935078</v>
      </c>
      <c r="AA48">
        <v>0</v>
      </c>
      <c r="AB48">
        <v>0</v>
      </c>
      <c r="AC48">
        <v>0</v>
      </c>
      <c r="AD48">
        <v>0</v>
      </c>
      <c r="AE48">
        <v>8.3890273690252553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13.122477156752245</v>
      </c>
      <c r="AL48">
        <v>13.350179868503444</v>
      </c>
      <c r="AM48">
        <v>4.0357696839908153</v>
      </c>
      <c r="AN48">
        <v>0</v>
      </c>
      <c r="AO48">
        <v>0</v>
      </c>
      <c r="AP48">
        <v>9.8115300118957527E-2</v>
      </c>
      <c r="AQ48">
        <v>0</v>
      </c>
      <c r="AR48">
        <v>12.96705141849603</v>
      </c>
      <c r="AS48">
        <v>8.2461161839908144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22.878430517949969</v>
      </c>
      <c r="BB48">
        <f t="shared" si="0"/>
        <v>524.4524431172174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39.187343201812972</v>
      </c>
      <c r="L49">
        <v>18.43120102504632</v>
      </c>
      <c r="M49">
        <v>0</v>
      </c>
      <c r="N49">
        <v>30.160893643476754</v>
      </c>
      <c r="O49">
        <v>50.649837598077013</v>
      </c>
      <c r="P49">
        <v>66.141068665370994</v>
      </c>
      <c r="Q49">
        <v>3.0057253992061992</v>
      </c>
      <c r="R49">
        <v>3.87159283193024</v>
      </c>
      <c r="S49">
        <v>3.5934892918247994</v>
      </c>
      <c r="T49">
        <v>0</v>
      </c>
      <c r="U49">
        <v>244.97843529808046</v>
      </c>
      <c r="V49">
        <v>0</v>
      </c>
      <c r="W49">
        <v>4.6829450087741673</v>
      </c>
      <c r="X49">
        <v>18.096499613812785</v>
      </c>
      <c r="Y49">
        <v>0</v>
      </c>
      <c r="Z49">
        <v>3.3470506720935078</v>
      </c>
      <c r="AA49">
        <v>0</v>
      </c>
      <c r="AB49">
        <v>0</v>
      </c>
      <c r="AC49">
        <v>0</v>
      </c>
      <c r="AD49">
        <v>0</v>
      </c>
      <c r="AE49">
        <v>8.3890273690252553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13.122477156752245</v>
      </c>
      <c r="AL49">
        <v>13.350179868503444</v>
      </c>
      <c r="AM49">
        <v>4.0357696839908153</v>
      </c>
      <c r="AN49">
        <v>0</v>
      </c>
      <c r="AO49">
        <v>0</v>
      </c>
      <c r="AP49">
        <v>9.8115300118957527E-2</v>
      </c>
      <c r="AQ49">
        <v>0</v>
      </c>
      <c r="AR49">
        <v>12.96705141849603</v>
      </c>
      <c r="AS49">
        <v>8.2461161839908144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22.837631443830023</v>
      </c>
      <c r="BB49">
        <f t="shared" si="0"/>
        <v>523.51718778655368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39.187343201812972</v>
      </c>
      <c r="L50">
        <v>18.43120102504632</v>
      </c>
      <c r="M50">
        <v>0</v>
      </c>
      <c r="N50">
        <v>30.160893643476754</v>
      </c>
      <c r="O50">
        <v>50.649837598077013</v>
      </c>
      <c r="P50">
        <v>66.141068665370994</v>
      </c>
      <c r="Q50">
        <v>3.0057253992061992</v>
      </c>
      <c r="R50">
        <v>3.87159283193024</v>
      </c>
      <c r="S50">
        <v>3.5934892918247994</v>
      </c>
      <c r="T50">
        <v>0</v>
      </c>
      <c r="U50">
        <v>244.97843529808046</v>
      </c>
      <c r="V50">
        <v>0</v>
      </c>
      <c r="W50">
        <v>4.6829450087741673</v>
      </c>
      <c r="X50">
        <v>18.096499613812785</v>
      </c>
      <c r="Y50">
        <v>0</v>
      </c>
      <c r="Z50">
        <v>3.3470506720935078</v>
      </c>
      <c r="AA50">
        <v>0</v>
      </c>
      <c r="AB50">
        <v>0</v>
      </c>
      <c r="AC50">
        <v>0</v>
      </c>
      <c r="AD50">
        <v>0</v>
      </c>
      <c r="AE50">
        <v>8.3890273690252553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13.122477156752245</v>
      </c>
      <c r="AL50">
        <v>13.350179868503444</v>
      </c>
      <c r="AM50">
        <v>4.0357696839908153</v>
      </c>
      <c r="AN50">
        <v>0</v>
      </c>
      <c r="AO50">
        <v>0</v>
      </c>
      <c r="AP50">
        <v>9.8115300118957527E-2</v>
      </c>
      <c r="AQ50">
        <v>0</v>
      </c>
      <c r="AR50">
        <v>12.96705141849603</v>
      </c>
      <c r="AS50">
        <v>8.2461161839908144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22.837631443830023</v>
      </c>
      <c r="BB50">
        <f t="shared" si="0"/>
        <v>523.51718778655368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47.549289906675924</v>
      </c>
      <c r="L51">
        <v>18.398691005272283</v>
      </c>
      <c r="M51">
        <v>0</v>
      </c>
      <c r="N51">
        <v>30.160893643476754</v>
      </c>
      <c r="O51">
        <v>50.649837598077013</v>
      </c>
      <c r="P51">
        <v>66.141068665370994</v>
      </c>
      <c r="Q51">
        <v>3.0058710945091009</v>
      </c>
      <c r="R51">
        <v>3.87159283193024</v>
      </c>
      <c r="S51">
        <v>3.507419336475833</v>
      </c>
      <c r="T51">
        <v>0</v>
      </c>
      <c r="U51">
        <v>244.97843529808046</v>
      </c>
      <c r="V51">
        <v>0</v>
      </c>
      <c r="W51">
        <v>4.7154997398645939</v>
      </c>
      <c r="X51">
        <v>18.096499613812785</v>
      </c>
      <c r="Y51">
        <v>0</v>
      </c>
      <c r="Z51">
        <v>3.3470506720935078</v>
      </c>
      <c r="AA51">
        <v>0</v>
      </c>
      <c r="AB51">
        <v>0</v>
      </c>
      <c r="AC51">
        <v>0</v>
      </c>
      <c r="AD51">
        <v>0</v>
      </c>
      <c r="AE51">
        <v>8.3890273690252553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13.122477156752245</v>
      </c>
      <c r="AL51">
        <v>13.350179868503444</v>
      </c>
      <c r="AM51">
        <v>4.0357696839908153</v>
      </c>
      <c r="AN51">
        <v>0</v>
      </c>
      <c r="AO51">
        <v>0</v>
      </c>
      <c r="AP51">
        <v>9.8115300118957527E-2</v>
      </c>
      <c r="AQ51">
        <v>0</v>
      </c>
      <c r="AR51">
        <v>12.96705141849603</v>
      </c>
      <c r="AS51">
        <v>8.2461161839908144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23.183571050956392</v>
      </c>
      <c r="BB51">
        <f t="shared" si="0"/>
        <v>531.44731533556057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66.573972875067554</v>
      </c>
      <c r="L52">
        <v>18.398691005272283</v>
      </c>
      <c r="M52">
        <v>0</v>
      </c>
      <c r="N52">
        <v>30.160893643476754</v>
      </c>
      <c r="O52">
        <v>50.649837598077013</v>
      </c>
      <c r="P52">
        <v>66.141068665370994</v>
      </c>
      <c r="Q52">
        <v>3.0058710945091009</v>
      </c>
      <c r="R52">
        <v>3.87159283193024</v>
      </c>
      <c r="S52">
        <v>3.507419336475833</v>
      </c>
      <c r="T52">
        <v>0</v>
      </c>
      <c r="U52">
        <v>244.97843529808046</v>
      </c>
      <c r="V52">
        <v>0</v>
      </c>
      <c r="W52">
        <v>4.7154997398645939</v>
      </c>
      <c r="X52">
        <v>18.096499613812785</v>
      </c>
      <c r="Y52">
        <v>0</v>
      </c>
      <c r="Z52">
        <v>3.3470506720935078</v>
      </c>
      <c r="AA52">
        <v>0</v>
      </c>
      <c r="AB52">
        <v>0</v>
      </c>
      <c r="AC52">
        <v>0</v>
      </c>
      <c r="AD52">
        <v>0</v>
      </c>
      <c r="AE52">
        <v>8.3890273690252553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13.122477156752245</v>
      </c>
      <c r="AL52">
        <v>13.350179868503444</v>
      </c>
      <c r="AM52">
        <v>4.0357696839908153</v>
      </c>
      <c r="AN52">
        <v>0</v>
      </c>
      <c r="AO52">
        <v>0</v>
      </c>
      <c r="AP52">
        <v>9.8115300118957527E-2</v>
      </c>
      <c r="AQ52">
        <v>0</v>
      </c>
      <c r="AR52">
        <v>12.96705141849603</v>
      </c>
      <c r="AS52">
        <v>8.2461161839908144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23.978802799035162</v>
      </c>
      <c r="BB52">
        <f t="shared" si="0"/>
        <v>549.67676655587331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80.724548966867673</v>
      </c>
      <c r="L53">
        <v>18.398691005272283</v>
      </c>
      <c r="M53">
        <v>0</v>
      </c>
      <c r="N53">
        <v>30.160893643476754</v>
      </c>
      <c r="O53">
        <v>50.649837598077013</v>
      </c>
      <c r="P53">
        <v>66.141068665370994</v>
      </c>
      <c r="Q53">
        <v>3.0058710945091009</v>
      </c>
      <c r="R53">
        <v>3.87159283193024</v>
      </c>
      <c r="S53">
        <v>3.507419336475833</v>
      </c>
      <c r="T53">
        <v>0</v>
      </c>
      <c r="U53">
        <v>244.97843529808046</v>
      </c>
      <c r="V53">
        <v>0</v>
      </c>
      <c r="W53">
        <v>4.7154997398645939</v>
      </c>
      <c r="X53">
        <v>18.096499613812785</v>
      </c>
      <c r="Y53">
        <v>0</v>
      </c>
      <c r="Z53">
        <v>3.3470506720935078</v>
      </c>
      <c r="AA53">
        <v>0</v>
      </c>
      <c r="AB53">
        <v>0</v>
      </c>
      <c r="AC53">
        <v>0</v>
      </c>
      <c r="AD53">
        <v>0</v>
      </c>
      <c r="AE53">
        <v>12.626796936965144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13.122477156752245</v>
      </c>
      <c r="AL53">
        <v>13.350179868503444</v>
      </c>
      <c r="AM53">
        <v>4.0357696839908153</v>
      </c>
      <c r="AN53">
        <v>0</v>
      </c>
      <c r="AO53">
        <v>0</v>
      </c>
      <c r="AP53">
        <v>9.8115300118957527E-2</v>
      </c>
      <c r="AQ53">
        <v>0</v>
      </c>
      <c r="AR53">
        <v>12.96705141849603</v>
      </c>
      <c r="AS53">
        <v>8.2461161839908144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24.747435647612296</v>
      </c>
      <c r="BB53">
        <f t="shared" si="0"/>
        <v>567.29647936703611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90.909049061046318</v>
      </c>
      <c r="L54">
        <v>18.398691005272283</v>
      </c>
      <c r="M54">
        <v>0</v>
      </c>
      <c r="N54">
        <v>30.160893643476754</v>
      </c>
      <c r="O54">
        <v>50.649837598077013</v>
      </c>
      <c r="P54">
        <v>66.141068665370994</v>
      </c>
      <c r="Q54">
        <v>3.0058710945091009</v>
      </c>
      <c r="R54">
        <v>3.87159283193024</v>
      </c>
      <c r="S54">
        <v>3.507419336475833</v>
      </c>
      <c r="T54">
        <v>0</v>
      </c>
      <c r="U54">
        <v>244.97843529808046</v>
      </c>
      <c r="V54">
        <v>0</v>
      </c>
      <c r="W54">
        <v>4.7154997398645939</v>
      </c>
      <c r="X54">
        <v>18.096499613812785</v>
      </c>
      <c r="Y54">
        <v>0</v>
      </c>
      <c r="Z54">
        <v>3.3470506720935078</v>
      </c>
      <c r="AA54">
        <v>0</v>
      </c>
      <c r="AB54">
        <v>0</v>
      </c>
      <c r="AC54">
        <v>0</v>
      </c>
      <c r="AD54">
        <v>0</v>
      </c>
      <c r="AE54">
        <v>12.626796936965144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13.122477156752245</v>
      </c>
      <c r="AL54">
        <v>13.350179868503444</v>
      </c>
      <c r="AM54">
        <v>4.0357696839908153</v>
      </c>
      <c r="AN54">
        <v>0</v>
      </c>
      <c r="AO54">
        <v>0</v>
      </c>
      <c r="AP54">
        <v>9.8115300118957527E-2</v>
      </c>
      <c r="AQ54">
        <v>0</v>
      </c>
      <c r="AR54">
        <v>13.530836424122521</v>
      </c>
      <c r="AS54">
        <v>8.2461161839908144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25.196713964784145</v>
      </c>
      <c r="BB54">
        <f t="shared" si="0"/>
        <v>577.59548614966945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90.909049061046318</v>
      </c>
      <c r="L55">
        <v>18.441792208372203</v>
      </c>
      <c r="M55">
        <v>0</v>
      </c>
      <c r="N55">
        <v>30.160893643476754</v>
      </c>
      <c r="O55">
        <v>50.649837598077013</v>
      </c>
      <c r="P55">
        <v>66.141068665370994</v>
      </c>
      <c r="Q55">
        <v>2.9961307976172158</v>
      </c>
      <c r="R55">
        <v>3.87159283193024</v>
      </c>
      <c r="S55">
        <v>3.3932453311103123</v>
      </c>
      <c r="T55">
        <v>0</v>
      </c>
      <c r="U55">
        <v>244.97843529808046</v>
      </c>
      <c r="V55">
        <v>4.099040452868878</v>
      </c>
      <c r="W55">
        <v>11.619299924813406</v>
      </c>
      <c r="X55">
        <v>37.664848324863165</v>
      </c>
      <c r="Y55">
        <v>0</v>
      </c>
      <c r="Z55">
        <v>3.3470506720935078</v>
      </c>
      <c r="AA55">
        <v>0</v>
      </c>
      <c r="AB55">
        <v>0</v>
      </c>
      <c r="AC55">
        <v>0</v>
      </c>
      <c r="AD55">
        <v>0</v>
      </c>
      <c r="AE55">
        <v>12.626796936965144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13.122477156752245</v>
      </c>
      <c r="AL55">
        <v>10.235137978697148</v>
      </c>
      <c r="AM55">
        <v>4.0357696839908153</v>
      </c>
      <c r="AN55">
        <v>0</v>
      </c>
      <c r="AO55">
        <v>0</v>
      </c>
      <c r="AP55">
        <v>0</v>
      </c>
      <c r="AQ55">
        <v>0</v>
      </c>
      <c r="AR55">
        <v>13.530836424122521</v>
      </c>
      <c r="AS55">
        <v>8.2461161839908144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26.336901721483169</v>
      </c>
      <c r="BB55">
        <f t="shared" si="0"/>
        <v>603.73251745275593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90.848494570431413</v>
      </c>
      <c r="L56">
        <v>18.430334824299337</v>
      </c>
      <c r="M56">
        <v>0</v>
      </c>
      <c r="N56">
        <v>30.160893643476754</v>
      </c>
      <c r="O56">
        <v>50.649837598077013</v>
      </c>
      <c r="P56">
        <v>66.141068665370994</v>
      </c>
      <c r="Q56">
        <v>2.9961307976172158</v>
      </c>
      <c r="R56">
        <v>3.87159283193024</v>
      </c>
      <c r="S56">
        <v>3.3932453311103123</v>
      </c>
      <c r="T56">
        <v>0</v>
      </c>
      <c r="U56">
        <v>244.97843529808046</v>
      </c>
      <c r="V56">
        <v>4.8215451729626633</v>
      </c>
      <c r="W56">
        <v>11.619299924813406</v>
      </c>
      <c r="X56">
        <v>37.664848324863165</v>
      </c>
      <c r="Y56">
        <v>0</v>
      </c>
      <c r="Z56">
        <v>3.3470506720935078</v>
      </c>
      <c r="AA56">
        <v>0</v>
      </c>
      <c r="AB56">
        <v>0</v>
      </c>
      <c r="AC56">
        <v>0</v>
      </c>
      <c r="AD56">
        <v>0</v>
      </c>
      <c r="AE56">
        <v>12.626796936965144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13.122477156752245</v>
      </c>
      <c r="AL56">
        <v>10.235137978697148</v>
      </c>
      <c r="AM56">
        <v>4.0357696839908153</v>
      </c>
      <c r="AN56">
        <v>0</v>
      </c>
      <c r="AO56">
        <v>0</v>
      </c>
      <c r="AP56">
        <v>0</v>
      </c>
      <c r="AQ56">
        <v>0</v>
      </c>
      <c r="AR56">
        <v>12.96705141849603</v>
      </c>
      <c r="AS56">
        <v>8.2461161839908144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26.340526109185969</v>
      </c>
      <c r="BB56">
        <f t="shared" si="0"/>
        <v>603.81560090483265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90.826335662738316</v>
      </c>
      <c r="L57">
        <v>18.430334824299337</v>
      </c>
      <c r="M57">
        <v>0</v>
      </c>
      <c r="N57">
        <v>30.160893643476754</v>
      </c>
      <c r="O57">
        <v>50.649837598077013</v>
      </c>
      <c r="P57">
        <v>66.141068665370994</v>
      </c>
      <c r="Q57">
        <v>2.9961307976172158</v>
      </c>
      <c r="R57">
        <v>3.87159283193024</v>
      </c>
      <c r="S57">
        <v>3.3932453311103123</v>
      </c>
      <c r="T57">
        <v>0</v>
      </c>
      <c r="U57">
        <v>244.97843529808046</v>
      </c>
      <c r="V57">
        <v>4.8215451729626633</v>
      </c>
      <c r="W57">
        <v>8.7649784709581944</v>
      </c>
      <c r="X57">
        <v>37.665386120725884</v>
      </c>
      <c r="Y57">
        <v>0</v>
      </c>
      <c r="Z57">
        <v>3.3470506720935078</v>
      </c>
      <c r="AA57">
        <v>0</v>
      </c>
      <c r="AB57">
        <v>0</v>
      </c>
      <c r="AC57">
        <v>0</v>
      </c>
      <c r="AD57">
        <v>0</v>
      </c>
      <c r="AE57">
        <v>12.626796936965144</v>
      </c>
      <c r="AF57">
        <v>0</v>
      </c>
      <c r="AG57">
        <v>0</v>
      </c>
      <c r="AH57">
        <v>6.3224180738885414</v>
      </c>
      <c r="AI57">
        <v>0</v>
      </c>
      <c r="AJ57">
        <v>0</v>
      </c>
      <c r="AK57">
        <v>13.122477156752245</v>
      </c>
      <c r="AL57">
        <v>10.235137978697148</v>
      </c>
      <c r="AM57">
        <v>4.0357696839908153</v>
      </c>
      <c r="AN57">
        <v>0</v>
      </c>
      <c r="AO57">
        <v>0</v>
      </c>
      <c r="AP57">
        <v>0</v>
      </c>
      <c r="AQ57">
        <v>0</v>
      </c>
      <c r="AR57">
        <v>12.96705141849603</v>
      </c>
      <c r="AS57">
        <v>8.2461161839908144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26.484588785428844</v>
      </c>
      <c r="BB57">
        <f t="shared" si="0"/>
        <v>607.1180137367927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90.826335662738316</v>
      </c>
      <c r="L58">
        <v>18.398691005272283</v>
      </c>
      <c r="M58">
        <v>0</v>
      </c>
      <c r="N58">
        <v>30.160893643476754</v>
      </c>
      <c r="O58">
        <v>50.649837598077013</v>
      </c>
      <c r="P58">
        <v>66.141068665370994</v>
      </c>
      <c r="Q58">
        <v>2.9961307976172158</v>
      </c>
      <c r="R58">
        <v>3.87159283193024</v>
      </c>
      <c r="S58">
        <v>3.3932453311103123</v>
      </c>
      <c r="T58">
        <v>0</v>
      </c>
      <c r="U58">
        <v>244.97843529808046</v>
      </c>
      <c r="V58">
        <v>4.8215451729626633</v>
      </c>
      <c r="W58">
        <v>8.7649784709581944</v>
      </c>
      <c r="X58">
        <v>37.665386120725884</v>
      </c>
      <c r="Y58">
        <v>0</v>
      </c>
      <c r="Z58">
        <v>3.3470506720935078</v>
      </c>
      <c r="AA58">
        <v>0</v>
      </c>
      <c r="AB58">
        <v>0</v>
      </c>
      <c r="AC58">
        <v>0</v>
      </c>
      <c r="AD58">
        <v>0</v>
      </c>
      <c r="AE58">
        <v>12.626796936965144</v>
      </c>
      <c r="AF58">
        <v>0</v>
      </c>
      <c r="AG58">
        <v>0</v>
      </c>
      <c r="AH58">
        <v>6.3224180738885414</v>
      </c>
      <c r="AI58">
        <v>0</v>
      </c>
      <c r="AJ58">
        <v>0</v>
      </c>
      <c r="AK58">
        <v>13.122477156752245</v>
      </c>
      <c r="AL58">
        <v>10.235137978697148</v>
      </c>
      <c r="AM58">
        <v>4.0357696839908153</v>
      </c>
      <c r="AN58">
        <v>0</v>
      </c>
      <c r="AO58">
        <v>0</v>
      </c>
      <c r="AP58">
        <v>0</v>
      </c>
      <c r="AQ58">
        <v>0</v>
      </c>
      <c r="AR58">
        <v>12.96705141849603</v>
      </c>
      <c r="AS58">
        <v>8.2461161839908144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26.483266073793519</v>
      </c>
      <c r="BB58">
        <f t="shared" si="0"/>
        <v>607.08769262940098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90.962837422119279</v>
      </c>
      <c r="L59">
        <v>18.398460763914773</v>
      </c>
      <c r="M59">
        <v>0</v>
      </c>
      <c r="N59">
        <v>30.160893643476754</v>
      </c>
      <c r="O59">
        <v>50.649837598077013</v>
      </c>
      <c r="P59">
        <v>66.141068665370994</v>
      </c>
      <c r="Q59">
        <v>2.9961307976172158</v>
      </c>
      <c r="R59">
        <v>3.87159283193024</v>
      </c>
      <c r="S59">
        <v>3.3932453311103123</v>
      </c>
      <c r="T59">
        <v>0</v>
      </c>
      <c r="U59">
        <v>244.97843529808046</v>
      </c>
      <c r="V59">
        <v>4.8215451729626633</v>
      </c>
      <c r="W59">
        <v>8.7649784709581944</v>
      </c>
      <c r="X59">
        <v>37.665386120725884</v>
      </c>
      <c r="Y59">
        <v>0</v>
      </c>
      <c r="Z59">
        <v>3.3470506720935078</v>
      </c>
      <c r="AA59">
        <v>0</v>
      </c>
      <c r="AB59">
        <v>0</v>
      </c>
      <c r="AC59">
        <v>0</v>
      </c>
      <c r="AD59">
        <v>0</v>
      </c>
      <c r="AE59">
        <v>12.626796936965144</v>
      </c>
      <c r="AF59">
        <v>0</v>
      </c>
      <c r="AG59">
        <v>0</v>
      </c>
      <c r="AH59">
        <v>6.3224180738885414</v>
      </c>
      <c r="AI59">
        <v>0</v>
      </c>
      <c r="AJ59">
        <v>0</v>
      </c>
      <c r="AK59">
        <v>13.122477156752245</v>
      </c>
      <c r="AL59">
        <v>10.235137978697148</v>
      </c>
      <c r="AM59">
        <v>4.0357696839908153</v>
      </c>
      <c r="AN59">
        <v>0</v>
      </c>
      <c r="AO59">
        <v>0</v>
      </c>
      <c r="AP59">
        <v>0</v>
      </c>
      <c r="AQ59">
        <v>0</v>
      </c>
      <c r="AR59">
        <v>12.96705141849603</v>
      </c>
      <c r="AS59">
        <v>8.2461161839908144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26.488962223246904</v>
      </c>
      <c r="BB59">
        <f t="shared" si="0"/>
        <v>607.21826799797111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83.490370395421763</v>
      </c>
      <c r="L60">
        <v>18.398793811512483</v>
      </c>
      <c r="M60">
        <v>0</v>
      </c>
      <c r="N60">
        <v>30.160893643476754</v>
      </c>
      <c r="O60">
        <v>50.649837598077013</v>
      </c>
      <c r="P60">
        <v>66.141068665370994</v>
      </c>
      <c r="Q60">
        <v>2.9961307976172158</v>
      </c>
      <c r="R60">
        <v>10.830370146802082</v>
      </c>
      <c r="S60">
        <v>3.3932453311103123</v>
      </c>
      <c r="T60">
        <v>0</v>
      </c>
      <c r="U60">
        <v>244.97843529808046</v>
      </c>
      <c r="V60">
        <v>4.8215451729626633</v>
      </c>
      <c r="W60">
        <v>8.7649784709581944</v>
      </c>
      <c r="X60">
        <v>37.665386120725884</v>
      </c>
      <c r="Y60">
        <v>0</v>
      </c>
      <c r="Z60">
        <v>3.3470506720935078</v>
      </c>
      <c r="AA60">
        <v>0</v>
      </c>
      <c r="AB60">
        <v>0</v>
      </c>
      <c r="AC60">
        <v>0</v>
      </c>
      <c r="AD60">
        <v>0</v>
      </c>
      <c r="AE60">
        <v>12.626796936965144</v>
      </c>
      <c r="AF60">
        <v>0</v>
      </c>
      <c r="AG60">
        <v>0</v>
      </c>
      <c r="AH60">
        <v>6.3224180738885414</v>
      </c>
      <c r="AI60">
        <v>0</v>
      </c>
      <c r="AJ60">
        <v>0</v>
      </c>
      <c r="AK60">
        <v>13.122477156752245</v>
      </c>
      <c r="AL60">
        <v>10.235137978697148</v>
      </c>
      <c r="AM60">
        <v>4.0357696839908153</v>
      </c>
      <c r="AN60">
        <v>0</v>
      </c>
      <c r="AO60">
        <v>0</v>
      </c>
      <c r="AP60">
        <v>0</v>
      </c>
      <c r="AQ60">
        <v>0</v>
      </c>
      <c r="AR60">
        <v>12.96705141849603</v>
      </c>
      <c r="AS60">
        <v>8.2461161839908144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26.467503914682165</v>
      </c>
      <c r="BB60">
        <f t="shared" si="0"/>
        <v>606.72636964230776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82.663006900637697</v>
      </c>
      <c r="L61">
        <v>18.075166088540726</v>
      </c>
      <c r="M61">
        <v>0</v>
      </c>
      <c r="N61">
        <v>30.160893643476754</v>
      </c>
      <c r="O61">
        <v>50.649837598077013</v>
      </c>
      <c r="P61">
        <v>66.141068665370994</v>
      </c>
      <c r="Q61">
        <v>2.0058419425596052</v>
      </c>
      <c r="R61">
        <v>10.830370146802082</v>
      </c>
      <c r="S61">
        <v>2.9009595343677748</v>
      </c>
      <c r="T61">
        <v>0</v>
      </c>
      <c r="U61">
        <v>244.97843529808046</v>
      </c>
      <c r="V61">
        <v>4.8215451729626633</v>
      </c>
      <c r="W61">
        <v>8.4422273960229131</v>
      </c>
      <c r="X61">
        <v>37.664848324863165</v>
      </c>
      <c r="Y61">
        <v>0</v>
      </c>
      <c r="Z61">
        <v>3.3470506720935078</v>
      </c>
      <c r="AA61">
        <v>0</v>
      </c>
      <c r="AB61">
        <v>0</v>
      </c>
      <c r="AC61">
        <v>0</v>
      </c>
      <c r="AD61">
        <v>0</v>
      </c>
      <c r="AE61">
        <v>12.626796936965144</v>
      </c>
      <c r="AF61">
        <v>0</v>
      </c>
      <c r="AG61">
        <v>0</v>
      </c>
      <c r="AH61">
        <v>6.3224180738885414</v>
      </c>
      <c r="AI61">
        <v>0</v>
      </c>
      <c r="AJ61">
        <v>0</v>
      </c>
      <c r="AK61">
        <v>13.122477156752245</v>
      </c>
      <c r="AL61">
        <v>13.646850638262867</v>
      </c>
      <c r="AM61">
        <v>4.0357696839908153</v>
      </c>
      <c r="AN61">
        <v>0</v>
      </c>
      <c r="AO61">
        <v>0</v>
      </c>
      <c r="AP61">
        <v>0</v>
      </c>
      <c r="AQ61">
        <v>0</v>
      </c>
      <c r="AR61">
        <v>12.96705141849603</v>
      </c>
      <c r="AS61">
        <v>8.2461161839908144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26.486516975705218</v>
      </c>
      <c r="BB61">
        <f t="shared" si="0"/>
        <v>607.16221450049659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82.663006900637697</v>
      </c>
      <c r="L62">
        <v>18.398605164122131</v>
      </c>
      <c r="M62">
        <v>0</v>
      </c>
      <c r="N62">
        <v>30.160893643476754</v>
      </c>
      <c r="O62">
        <v>50.649837598077013</v>
      </c>
      <c r="P62">
        <v>66.141068665370994</v>
      </c>
      <c r="Q62">
        <v>2.0058419425596052</v>
      </c>
      <c r="R62">
        <v>10.830370146802082</v>
      </c>
      <c r="S62">
        <v>2.9009595343677748</v>
      </c>
      <c r="T62">
        <v>0</v>
      </c>
      <c r="U62">
        <v>244.97843529808046</v>
      </c>
      <c r="V62">
        <v>4.8205792574421356</v>
      </c>
      <c r="W62">
        <v>8.4422273960229131</v>
      </c>
      <c r="X62">
        <v>37.664848324863165</v>
      </c>
      <c r="Y62">
        <v>0</v>
      </c>
      <c r="Z62">
        <v>3.3470506720935078</v>
      </c>
      <c r="AA62">
        <v>0</v>
      </c>
      <c r="AB62">
        <v>0</v>
      </c>
      <c r="AC62">
        <v>0</v>
      </c>
      <c r="AD62">
        <v>0</v>
      </c>
      <c r="AE62">
        <v>12.626796936965144</v>
      </c>
      <c r="AF62">
        <v>0</v>
      </c>
      <c r="AG62">
        <v>0</v>
      </c>
      <c r="AH62">
        <v>6.3224180738885414</v>
      </c>
      <c r="AI62">
        <v>0</v>
      </c>
      <c r="AJ62">
        <v>0</v>
      </c>
      <c r="AK62">
        <v>13.122477156752245</v>
      </c>
      <c r="AL62">
        <v>21.65695850635748</v>
      </c>
      <c r="AM62">
        <v>4.0357696839908153</v>
      </c>
      <c r="AN62">
        <v>0</v>
      </c>
      <c r="AO62">
        <v>0</v>
      </c>
      <c r="AP62">
        <v>0</v>
      </c>
      <c r="AQ62">
        <v>0</v>
      </c>
      <c r="AR62">
        <v>12.96705141849603</v>
      </c>
      <c r="AS62">
        <v>8.2461161839908144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26.834818862682109</v>
      </c>
      <c r="BB62">
        <f t="shared" si="0"/>
        <v>615.14649364167497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82.584077816779342</v>
      </c>
      <c r="L63">
        <v>18.398605164122131</v>
      </c>
      <c r="M63">
        <v>0</v>
      </c>
      <c r="N63">
        <v>30.160893643476754</v>
      </c>
      <c r="O63">
        <v>50.649837598077013</v>
      </c>
      <c r="P63">
        <v>66.141068665370994</v>
      </c>
      <c r="Q63">
        <v>2.0058371595078364</v>
      </c>
      <c r="R63">
        <v>10.823605641917013</v>
      </c>
      <c r="S63">
        <v>2.9009595343677748</v>
      </c>
      <c r="T63">
        <v>0</v>
      </c>
      <c r="U63">
        <v>244.97843529808046</v>
      </c>
      <c r="V63">
        <v>4.8205792574421356</v>
      </c>
      <c r="W63">
        <v>8.4422273960229131</v>
      </c>
      <c r="X63">
        <v>37.664848324863165</v>
      </c>
      <c r="Y63">
        <v>0</v>
      </c>
      <c r="Z63">
        <v>3.3470506720935078</v>
      </c>
      <c r="AA63">
        <v>3.4898945251513251</v>
      </c>
      <c r="AB63">
        <v>0</v>
      </c>
      <c r="AC63">
        <v>0</v>
      </c>
      <c r="AD63">
        <v>0</v>
      </c>
      <c r="AE63">
        <v>12.626796936965144</v>
      </c>
      <c r="AF63">
        <v>0</v>
      </c>
      <c r="AG63">
        <v>0</v>
      </c>
      <c r="AH63">
        <v>6.3224180738885414</v>
      </c>
      <c r="AI63">
        <v>0</v>
      </c>
      <c r="AJ63">
        <v>0</v>
      </c>
      <c r="AK63">
        <v>13.122477156752245</v>
      </c>
      <c r="AL63">
        <v>21.65695850635748</v>
      </c>
      <c r="AM63">
        <v>4.0357696839908153</v>
      </c>
      <c r="AN63">
        <v>0</v>
      </c>
      <c r="AO63">
        <v>0</v>
      </c>
      <c r="AP63">
        <v>0</v>
      </c>
      <c r="AQ63">
        <v>0</v>
      </c>
      <c r="AR63">
        <v>12.96705141849603</v>
      </c>
      <c r="AS63">
        <v>8.3835513520141927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26.982859051915767</v>
      </c>
      <c r="BB63">
        <f t="shared" si="0"/>
        <v>618.54008477382081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82.499411966812445</v>
      </c>
      <c r="L64">
        <v>46.241708654916017</v>
      </c>
      <c r="M64">
        <v>0</v>
      </c>
      <c r="N64">
        <v>30.160893643476754</v>
      </c>
      <c r="O64">
        <v>50.649837598077013</v>
      </c>
      <c r="P64">
        <v>66.141068665370994</v>
      </c>
      <c r="Q64">
        <v>2.0058371595078364</v>
      </c>
      <c r="R64">
        <v>10.823608480403616</v>
      </c>
      <c r="S64">
        <v>2.9009595343677748</v>
      </c>
      <c r="T64">
        <v>0</v>
      </c>
      <c r="U64">
        <v>244.97843529808046</v>
      </c>
      <c r="V64">
        <v>4.8205792574421356</v>
      </c>
      <c r="W64">
        <v>8.4422273960229131</v>
      </c>
      <c r="X64">
        <v>37.664848324863165</v>
      </c>
      <c r="Y64">
        <v>0</v>
      </c>
      <c r="Z64">
        <v>3.3470506720935078</v>
      </c>
      <c r="AA64">
        <v>3.5907586620747232</v>
      </c>
      <c r="AB64">
        <v>0</v>
      </c>
      <c r="AC64">
        <v>0</v>
      </c>
      <c r="AD64">
        <v>0</v>
      </c>
      <c r="AE64">
        <v>12.626796936965144</v>
      </c>
      <c r="AF64">
        <v>0</v>
      </c>
      <c r="AG64">
        <v>0</v>
      </c>
      <c r="AH64">
        <v>6.3224180738885414</v>
      </c>
      <c r="AI64">
        <v>0</v>
      </c>
      <c r="AJ64">
        <v>0</v>
      </c>
      <c r="AK64">
        <v>13.122477156752245</v>
      </c>
      <c r="AL64">
        <v>21.65695850635748</v>
      </c>
      <c r="AM64">
        <v>4.0357696839908153</v>
      </c>
      <c r="AN64">
        <v>0</v>
      </c>
      <c r="AO64">
        <v>0</v>
      </c>
      <c r="AP64">
        <v>0</v>
      </c>
      <c r="AQ64">
        <v>0</v>
      </c>
      <c r="AR64">
        <v>12.96705141849603</v>
      </c>
      <c r="AS64">
        <v>8.3835513520141927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28.147377984874481</v>
      </c>
      <c r="BB64">
        <f t="shared" si="0"/>
        <v>645.23487045709908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149.95902907862364</v>
      </c>
      <c r="L65">
        <v>46.241708654916017</v>
      </c>
      <c r="M65">
        <v>0</v>
      </c>
      <c r="N65">
        <v>30.160893643476754</v>
      </c>
      <c r="O65">
        <v>50.649837598077013</v>
      </c>
      <c r="P65">
        <v>66.141068665370994</v>
      </c>
      <c r="Q65">
        <v>5.5666710237946146</v>
      </c>
      <c r="R65">
        <v>10.823608480403616</v>
      </c>
      <c r="S65">
        <v>6.7360093407003419</v>
      </c>
      <c r="T65">
        <v>0</v>
      </c>
      <c r="U65">
        <v>244.97843529808046</v>
      </c>
      <c r="V65">
        <v>4.6870966277200798</v>
      </c>
      <c r="W65">
        <v>8.4422273960229131</v>
      </c>
      <c r="X65">
        <v>37.664848324863165</v>
      </c>
      <c r="Y65">
        <v>0</v>
      </c>
      <c r="Z65">
        <v>1.6735254685869336</v>
      </c>
      <c r="AA65">
        <v>6.0518402629931121</v>
      </c>
      <c r="AB65">
        <v>0</v>
      </c>
      <c r="AC65">
        <v>0</v>
      </c>
      <c r="AD65">
        <v>0</v>
      </c>
      <c r="AE65">
        <v>12.626796936965144</v>
      </c>
      <c r="AF65">
        <v>0</v>
      </c>
      <c r="AG65">
        <v>0</v>
      </c>
      <c r="AH65">
        <v>6.3224180738885414</v>
      </c>
      <c r="AI65">
        <v>0</v>
      </c>
      <c r="AJ65">
        <v>0</v>
      </c>
      <c r="AK65">
        <v>13.122477156752245</v>
      </c>
      <c r="AL65">
        <v>21.65695850635748</v>
      </c>
      <c r="AM65">
        <v>4.0357696839908153</v>
      </c>
      <c r="AN65">
        <v>0</v>
      </c>
      <c r="AO65">
        <v>0</v>
      </c>
      <c r="AP65">
        <v>0</v>
      </c>
      <c r="AQ65">
        <v>0</v>
      </c>
      <c r="AR65">
        <v>12.96705141849603</v>
      </c>
      <c r="AS65">
        <v>8.3835513520141927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31.303678201069509</v>
      </c>
      <c r="BB65">
        <f t="shared" si="0"/>
        <v>717.58814479102443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155.36060742756013</v>
      </c>
      <c r="L66">
        <v>46.241708654916017</v>
      </c>
      <c r="M66">
        <v>0</v>
      </c>
      <c r="N66">
        <v>30.160893643476754</v>
      </c>
      <c r="O66">
        <v>50.649837598077013</v>
      </c>
      <c r="P66">
        <v>66.141068665370994</v>
      </c>
      <c r="Q66">
        <v>5.5711839552300324</v>
      </c>
      <c r="R66">
        <v>10.823608480403616</v>
      </c>
      <c r="S66">
        <v>6.7360093407003419</v>
      </c>
      <c r="T66">
        <v>0</v>
      </c>
      <c r="U66">
        <v>244.97843529808046</v>
      </c>
      <c r="V66">
        <v>4.6870966277200798</v>
      </c>
      <c r="W66">
        <v>8.4422273960229131</v>
      </c>
      <c r="X66">
        <v>37.664848324863165</v>
      </c>
      <c r="Y66">
        <v>0</v>
      </c>
      <c r="Z66">
        <v>1.6735254685869336</v>
      </c>
      <c r="AA66">
        <v>7.1613441786683358</v>
      </c>
      <c r="AB66">
        <v>0</v>
      </c>
      <c r="AC66">
        <v>0</v>
      </c>
      <c r="AD66">
        <v>0</v>
      </c>
      <c r="AE66">
        <v>12.626796936965144</v>
      </c>
      <c r="AF66">
        <v>0</v>
      </c>
      <c r="AG66">
        <v>0</v>
      </c>
      <c r="AH66">
        <v>6.3224180738885414</v>
      </c>
      <c r="AI66">
        <v>0</v>
      </c>
      <c r="AJ66">
        <v>0</v>
      </c>
      <c r="AK66">
        <v>13.122477156752245</v>
      </c>
      <c r="AL66">
        <v>13.646850638262867</v>
      </c>
      <c r="AM66">
        <v>4.0357696839908153</v>
      </c>
      <c r="AN66">
        <v>0</v>
      </c>
      <c r="AO66">
        <v>0</v>
      </c>
      <c r="AP66">
        <v>0</v>
      </c>
      <c r="AQ66">
        <v>0</v>
      </c>
      <c r="AR66">
        <v>12.96705141849603</v>
      </c>
      <c r="AS66">
        <v>8.3835513520141927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31.241207571377927</v>
      </c>
      <c r="BB66">
        <f t="shared" si="0"/>
        <v>716.15610274866845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155.35824024725628</v>
      </c>
      <c r="L67">
        <v>46.243432774738963</v>
      </c>
      <c r="M67">
        <v>0</v>
      </c>
      <c r="N67">
        <v>30.160893643476754</v>
      </c>
      <c r="O67">
        <v>50.649837598077013</v>
      </c>
      <c r="P67">
        <v>66.141068665370994</v>
      </c>
      <c r="Q67">
        <v>4.9600000977196084</v>
      </c>
      <c r="R67">
        <v>10.823608480403616</v>
      </c>
      <c r="S67">
        <v>6.7367066139184377</v>
      </c>
      <c r="T67">
        <v>0</v>
      </c>
      <c r="U67">
        <v>244.97843529808046</v>
      </c>
      <c r="V67">
        <v>4.6870966277200798</v>
      </c>
      <c r="W67">
        <v>8.4422273960229131</v>
      </c>
      <c r="X67">
        <v>37.664848324863165</v>
      </c>
      <c r="Y67">
        <v>0</v>
      </c>
      <c r="Z67">
        <v>1.6735254685869336</v>
      </c>
      <c r="AA67">
        <v>7.1613441786683358</v>
      </c>
      <c r="AB67">
        <v>3.3359358902108114</v>
      </c>
      <c r="AC67">
        <v>0</v>
      </c>
      <c r="AD67">
        <v>0</v>
      </c>
      <c r="AE67">
        <v>12.626796936965144</v>
      </c>
      <c r="AF67">
        <v>0</v>
      </c>
      <c r="AG67">
        <v>0</v>
      </c>
      <c r="AH67">
        <v>10.238733466499687</v>
      </c>
      <c r="AI67">
        <v>0</v>
      </c>
      <c r="AJ67">
        <v>0</v>
      </c>
      <c r="AK67">
        <v>13.122477156752245</v>
      </c>
      <c r="AL67">
        <v>10.235137978697148</v>
      </c>
      <c r="AM67">
        <v>4.0357696839908153</v>
      </c>
      <c r="AN67">
        <v>0</v>
      </c>
      <c r="AO67">
        <v>0</v>
      </c>
      <c r="AP67">
        <v>0</v>
      </c>
      <c r="AQ67">
        <v>0</v>
      </c>
      <c r="AR67">
        <v>12.96705141849603</v>
      </c>
      <c r="AS67">
        <v>8.2461161839908144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31.370452076655152</v>
      </c>
      <c r="BB67">
        <f t="shared" si="0"/>
        <v>719.11883205385084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162.5446406805064</v>
      </c>
      <c r="L68">
        <v>46.243432774738963</v>
      </c>
      <c r="M68">
        <v>0</v>
      </c>
      <c r="N68">
        <v>30.160893643476754</v>
      </c>
      <c r="O68">
        <v>50.649837598077013</v>
      </c>
      <c r="P68">
        <v>66.141068665370994</v>
      </c>
      <c r="Q68">
        <v>5.5744167102038835</v>
      </c>
      <c r="R68">
        <v>10.823608480403616</v>
      </c>
      <c r="S68">
        <v>6.7367066139184377</v>
      </c>
      <c r="T68">
        <v>0</v>
      </c>
      <c r="U68">
        <v>244.97843529808046</v>
      </c>
      <c r="V68">
        <v>4.6870966277200798</v>
      </c>
      <c r="W68">
        <v>8.4422273960229131</v>
      </c>
      <c r="X68">
        <v>37.664848324863165</v>
      </c>
      <c r="Y68">
        <v>0</v>
      </c>
      <c r="Z68">
        <v>1.6735254685869336</v>
      </c>
      <c r="AA68">
        <v>7.1613441786683358</v>
      </c>
      <c r="AB68">
        <v>3.3359358902108114</v>
      </c>
      <c r="AC68">
        <v>2.4709184606658319</v>
      </c>
      <c r="AD68">
        <v>0</v>
      </c>
      <c r="AE68">
        <v>12.626796936965144</v>
      </c>
      <c r="AF68">
        <v>0</v>
      </c>
      <c r="AG68">
        <v>0</v>
      </c>
      <c r="AH68">
        <v>10.238733466499687</v>
      </c>
      <c r="AI68">
        <v>0</v>
      </c>
      <c r="AJ68">
        <v>0</v>
      </c>
      <c r="AK68">
        <v>13.122477156752245</v>
      </c>
      <c r="AL68">
        <v>10.235137978697148</v>
      </c>
      <c r="AM68">
        <v>4.0357696839908153</v>
      </c>
      <c r="AN68">
        <v>0</v>
      </c>
      <c r="AO68">
        <v>0</v>
      </c>
      <c r="AP68">
        <v>0</v>
      </c>
      <c r="AQ68">
        <v>0</v>
      </c>
      <c r="AR68">
        <v>13.530836424122521</v>
      </c>
      <c r="AS68">
        <v>8.2461161839908144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31.823376834057843</v>
      </c>
      <c r="BB68">
        <f t="shared" ref="BB68:BB99" si="1">SUM(B68:AZ68)-BA68</f>
        <v>729.501427808475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165.90596075349615</v>
      </c>
      <c r="L69">
        <v>46.243432774738963</v>
      </c>
      <c r="M69">
        <v>0</v>
      </c>
      <c r="N69">
        <v>30.160893643476754</v>
      </c>
      <c r="O69">
        <v>50.649837598077013</v>
      </c>
      <c r="P69">
        <v>66.141068665370994</v>
      </c>
      <c r="Q69">
        <v>5.5744167102038835</v>
      </c>
      <c r="R69">
        <v>10.823608480403616</v>
      </c>
      <c r="S69">
        <v>6.7367066139184377</v>
      </c>
      <c r="T69">
        <v>0</v>
      </c>
      <c r="U69">
        <v>244.97843529808046</v>
      </c>
      <c r="V69">
        <v>4.477472669376005</v>
      </c>
      <c r="W69">
        <v>8.4422273960229131</v>
      </c>
      <c r="X69">
        <v>37.664848324863165</v>
      </c>
      <c r="Y69">
        <v>0</v>
      </c>
      <c r="Z69">
        <v>1.6735254685869336</v>
      </c>
      <c r="AA69">
        <v>7.1613441786683358</v>
      </c>
      <c r="AB69">
        <v>3.3359358902108114</v>
      </c>
      <c r="AC69">
        <v>2.4709184606658319</v>
      </c>
      <c r="AD69">
        <v>0</v>
      </c>
      <c r="AE69">
        <v>12.626796936965144</v>
      </c>
      <c r="AF69">
        <v>0</v>
      </c>
      <c r="AG69">
        <v>0</v>
      </c>
      <c r="AH69">
        <v>10.238733466499687</v>
      </c>
      <c r="AI69">
        <v>0</v>
      </c>
      <c r="AJ69">
        <v>0</v>
      </c>
      <c r="AK69">
        <v>13.122477156752245</v>
      </c>
      <c r="AL69">
        <v>10.235137978697148</v>
      </c>
      <c r="AM69">
        <v>4.0357696839908153</v>
      </c>
      <c r="AN69">
        <v>0</v>
      </c>
      <c r="AO69">
        <v>0</v>
      </c>
      <c r="AP69">
        <v>0</v>
      </c>
      <c r="AQ69">
        <v>0</v>
      </c>
      <c r="AR69">
        <v>13.530836424122521</v>
      </c>
      <c r="AS69">
        <v>8.2461161839908144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31.955117731650031</v>
      </c>
      <c r="BB69">
        <f t="shared" si="1"/>
        <v>732.52138302552839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165.90596075349615</v>
      </c>
      <c r="L70">
        <v>46.243432774738963</v>
      </c>
      <c r="M70">
        <v>0</v>
      </c>
      <c r="N70">
        <v>30.160893643476754</v>
      </c>
      <c r="O70">
        <v>50.649837598077013</v>
      </c>
      <c r="P70">
        <v>66.141068665370994</v>
      </c>
      <c r="Q70">
        <v>5.5744167102038835</v>
      </c>
      <c r="R70">
        <v>10.823608480403616</v>
      </c>
      <c r="S70">
        <v>6.7367066139184377</v>
      </c>
      <c r="T70">
        <v>0</v>
      </c>
      <c r="U70">
        <v>244.97843529808046</v>
      </c>
      <c r="V70">
        <v>4.477472669376005</v>
      </c>
      <c r="W70">
        <v>8.4422273960229131</v>
      </c>
      <c r="X70">
        <v>37.664848324863165</v>
      </c>
      <c r="Y70">
        <v>0</v>
      </c>
      <c r="Z70">
        <v>1.6735254685869336</v>
      </c>
      <c r="AA70">
        <v>7.1613441786683358</v>
      </c>
      <c r="AB70">
        <v>3.3359358902108114</v>
      </c>
      <c r="AC70">
        <v>4.9467135415049039</v>
      </c>
      <c r="AD70">
        <v>0</v>
      </c>
      <c r="AE70">
        <v>12.626796936965144</v>
      </c>
      <c r="AF70">
        <v>0</v>
      </c>
      <c r="AG70">
        <v>0</v>
      </c>
      <c r="AH70">
        <v>10.238733466499687</v>
      </c>
      <c r="AI70">
        <v>0</v>
      </c>
      <c r="AJ70">
        <v>0</v>
      </c>
      <c r="AK70">
        <v>13.122477156752245</v>
      </c>
      <c r="AL70">
        <v>10.235137978697148</v>
      </c>
      <c r="AM70">
        <v>4.0357696839908153</v>
      </c>
      <c r="AN70">
        <v>0</v>
      </c>
      <c r="AO70">
        <v>0</v>
      </c>
      <c r="AP70">
        <v>0</v>
      </c>
      <c r="AQ70">
        <v>0</v>
      </c>
      <c r="AR70">
        <v>12.96705141849603</v>
      </c>
      <c r="AS70">
        <v>8.2461161839908144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32.035039752793914</v>
      </c>
      <c r="BB70">
        <f t="shared" si="1"/>
        <v>734.35347107959706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165.90596075349615</v>
      </c>
      <c r="L71">
        <v>45.230326197178755</v>
      </c>
      <c r="M71">
        <v>0</v>
      </c>
      <c r="N71">
        <v>30.160893643476754</v>
      </c>
      <c r="O71">
        <v>50.649837598077013</v>
      </c>
      <c r="P71">
        <v>66.141068665370994</v>
      </c>
      <c r="Q71">
        <v>5.5744167102038835</v>
      </c>
      <c r="R71">
        <v>10.823608480403616</v>
      </c>
      <c r="S71">
        <v>6.7367066139184377</v>
      </c>
      <c r="T71">
        <v>0</v>
      </c>
      <c r="U71">
        <v>244.97843529808046</v>
      </c>
      <c r="V71">
        <v>4.477472669376005</v>
      </c>
      <c r="W71">
        <v>8.4422273960229131</v>
      </c>
      <c r="X71">
        <v>37.664848324863165</v>
      </c>
      <c r="Y71">
        <v>0</v>
      </c>
      <c r="Z71">
        <v>1.6735254685869336</v>
      </c>
      <c r="AA71">
        <v>7.1613441786683358</v>
      </c>
      <c r="AB71">
        <v>6.7263358380296392</v>
      </c>
      <c r="AC71">
        <v>4.9467135415049039</v>
      </c>
      <c r="AD71">
        <v>0</v>
      </c>
      <c r="AE71">
        <v>12.626796936965144</v>
      </c>
      <c r="AF71">
        <v>0</v>
      </c>
      <c r="AG71">
        <v>0</v>
      </c>
      <c r="AH71">
        <v>16.637942272385722</v>
      </c>
      <c r="AI71">
        <v>0</v>
      </c>
      <c r="AJ71">
        <v>0</v>
      </c>
      <c r="AK71">
        <v>13.122477156752245</v>
      </c>
      <c r="AL71">
        <v>10.235137978697148</v>
      </c>
      <c r="AM71">
        <v>4.0357696839908153</v>
      </c>
      <c r="AN71">
        <v>0</v>
      </c>
      <c r="AO71">
        <v>0</v>
      </c>
      <c r="AP71">
        <v>0.26164097700794625</v>
      </c>
      <c r="AQ71">
        <v>0</v>
      </c>
      <c r="AR71">
        <v>12.96705141849603</v>
      </c>
      <c r="AS71">
        <v>8.2461161839908144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32.412834136595691</v>
      </c>
      <c r="BB71">
        <f t="shared" si="1"/>
        <v>743.01381984894783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165.90596075349615</v>
      </c>
      <c r="L72">
        <v>45.230326197178755</v>
      </c>
      <c r="M72">
        <v>0</v>
      </c>
      <c r="N72">
        <v>30.160893643476754</v>
      </c>
      <c r="O72">
        <v>50.649837598077013</v>
      </c>
      <c r="P72">
        <v>66.141068665370994</v>
      </c>
      <c r="Q72">
        <v>5.5744167102038835</v>
      </c>
      <c r="R72">
        <v>10.823608480403616</v>
      </c>
      <c r="S72">
        <v>6.7367066139184377</v>
      </c>
      <c r="T72">
        <v>0</v>
      </c>
      <c r="U72">
        <v>244.97843529808046</v>
      </c>
      <c r="V72">
        <v>4.477472669376005</v>
      </c>
      <c r="W72">
        <v>8.4422273960229131</v>
      </c>
      <c r="X72">
        <v>37.664848324863165</v>
      </c>
      <c r="Y72">
        <v>0</v>
      </c>
      <c r="Z72">
        <v>1.6735254685869336</v>
      </c>
      <c r="AA72">
        <v>7.1613441786683358</v>
      </c>
      <c r="AB72">
        <v>6.7263358380296392</v>
      </c>
      <c r="AC72">
        <v>4.9467135415049039</v>
      </c>
      <c r="AD72">
        <v>0</v>
      </c>
      <c r="AE72">
        <v>12.626796936965144</v>
      </c>
      <c r="AF72">
        <v>0</v>
      </c>
      <c r="AG72">
        <v>0</v>
      </c>
      <c r="AH72">
        <v>16.637942272385722</v>
      </c>
      <c r="AI72">
        <v>0</v>
      </c>
      <c r="AJ72">
        <v>0</v>
      </c>
      <c r="AK72">
        <v>13.122477156752245</v>
      </c>
      <c r="AL72">
        <v>10.235137978697148</v>
      </c>
      <c r="AM72">
        <v>4.0357696839908153</v>
      </c>
      <c r="AN72">
        <v>0</v>
      </c>
      <c r="AO72">
        <v>0</v>
      </c>
      <c r="AP72">
        <v>0.26164097700794625</v>
      </c>
      <c r="AQ72">
        <v>0</v>
      </c>
      <c r="AR72">
        <v>12.96705141849603</v>
      </c>
      <c r="AS72">
        <v>8.2461161839908144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32.412834136595691</v>
      </c>
      <c r="BB72">
        <f t="shared" si="1"/>
        <v>743.01381984894783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165.90609736934735</v>
      </c>
      <c r="L73">
        <v>45.230326197178755</v>
      </c>
      <c r="M73">
        <v>0</v>
      </c>
      <c r="N73">
        <v>30.160893643476754</v>
      </c>
      <c r="O73">
        <v>50.649837598077013</v>
      </c>
      <c r="P73">
        <v>65.952539290657796</v>
      </c>
      <c r="Q73">
        <v>5.566817056277829</v>
      </c>
      <c r="R73">
        <v>10.823608480403616</v>
      </c>
      <c r="S73">
        <v>6.7349886375430774</v>
      </c>
      <c r="T73">
        <v>0</v>
      </c>
      <c r="U73">
        <v>244.97843529808046</v>
      </c>
      <c r="V73">
        <v>4.477472669376005</v>
      </c>
      <c r="W73">
        <v>8.2975189553782904</v>
      </c>
      <c r="X73">
        <v>37.664848324863165</v>
      </c>
      <c r="Y73">
        <v>0</v>
      </c>
      <c r="Z73">
        <v>1.6735254685869336</v>
      </c>
      <c r="AA73">
        <v>7.1613441786683358</v>
      </c>
      <c r="AB73">
        <v>6.7263358380296392</v>
      </c>
      <c r="AC73">
        <v>4.9467135415049039</v>
      </c>
      <c r="AD73">
        <v>0</v>
      </c>
      <c r="AE73">
        <v>12.626796936965144</v>
      </c>
      <c r="AF73">
        <v>0</v>
      </c>
      <c r="AG73">
        <v>0</v>
      </c>
      <c r="AH73">
        <v>16.637942272385722</v>
      </c>
      <c r="AI73">
        <v>0</v>
      </c>
      <c r="AJ73">
        <v>0</v>
      </c>
      <c r="AK73">
        <v>13.122477156752245</v>
      </c>
      <c r="AL73">
        <v>10.235137978697148</v>
      </c>
      <c r="AM73">
        <v>4.0357696839908153</v>
      </c>
      <c r="AN73">
        <v>0</v>
      </c>
      <c r="AO73">
        <v>0</v>
      </c>
      <c r="AP73">
        <v>0.16352567688898878</v>
      </c>
      <c r="AQ73">
        <v>0</v>
      </c>
      <c r="AR73">
        <v>12.96705141849603</v>
      </c>
      <c r="AS73">
        <v>8.2461161839908144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32.394419809964745</v>
      </c>
      <c r="BB73">
        <f t="shared" si="1"/>
        <v>742.59170004565203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165.90609736934735</v>
      </c>
      <c r="L74">
        <v>46.243432774738963</v>
      </c>
      <c r="M74">
        <v>0</v>
      </c>
      <c r="N74">
        <v>30.160893643476754</v>
      </c>
      <c r="O74">
        <v>50.649837598077013</v>
      </c>
      <c r="P74">
        <v>65.952539290657796</v>
      </c>
      <c r="Q74">
        <v>5.566817056277829</v>
      </c>
      <c r="R74">
        <v>10.823608480403616</v>
      </c>
      <c r="S74">
        <v>6.7349886375430774</v>
      </c>
      <c r="T74">
        <v>0</v>
      </c>
      <c r="U74">
        <v>244.97843529808046</v>
      </c>
      <c r="V74">
        <v>4.477472669376005</v>
      </c>
      <c r="W74">
        <v>8.2975189553782904</v>
      </c>
      <c r="X74">
        <v>37.664848324863165</v>
      </c>
      <c r="Y74">
        <v>0</v>
      </c>
      <c r="Z74">
        <v>1.6735254685869336</v>
      </c>
      <c r="AA74">
        <v>7.1613441786683358</v>
      </c>
      <c r="AB74">
        <v>6.7263358380296392</v>
      </c>
      <c r="AC74">
        <v>4.9467135415049039</v>
      </c>
      <c r="AD74">
        <v>0</v>
      </c>
      <c r="AE74">
        <v>12.626796936965144</v>
      </c>
      <c r="AF74">
        <v>0</v>
      </c>
      <c r="AG74">
        <v>0</v>
      </c>
      <c r="AH74">
        <v>16.637942272385722</v>
      </c>
      <c r="AI74">
        <v>0</v>
      </c>
      <c r="AJ74">
        <v>0</v>
      </c>
      <c r="AK74">
        <v>13.122477156752245</v>
      </c>
      <c r="AL74">
        <v>10.235137978697148</v>
      </c>
      <c r="AM74">
        <v>4.0357696839908153</v>
      </c>
      <c r="AN74">
        <v>0</v>
      </c>
      <c r="AO74">
        <v>0</v>
      </c>
      <c r="AP74">
        <v>0.16352567688898878</v>
      </c>
      <c r="AQ74">
        <v>0</v>
      </c>
      <c r="AR74">
        <v>12.96705141849603</v>
      </c>
      <c r="AS74">
        <v>8.2461161839908144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32.43676766490676</v>
      </c>
      <c r="BB74">
        <f t="shared" si="1"/>
        <v>743.56245876827018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165.90359683842476</v>
      </c>
      <c r="L75">
        <v>46.243432774738963</v>
      </c>
      <c r="M75">
        <v>0</v>
      </c>
      <c r="N75">
        <v>30.160893643476754</v>
      </c>
      <c r="O75">
        <v>50.649837598077013</v>
      </c>
      <c r="P75">
        <v>65.952539290657796</v>
      </c>
      <c r="Q75">
        <v>5.566817056277829</v>
      </c>
      <c r="R75">
        <v>10.823608480403616</v>
      </c>
      <c r="S75">
        <v>6.7349886375430774</v>
      </c>
      <c r="T75">
        <v>0</v>
      </c>
      <c r="U75">
        <v>244.97843529808046</v>
      </c>
      <c r="V75">
        <v>4.477472669376005</v>
      </c>
      <c r="W75">
        <v>8.2975189553782904</v>
      </c>
      <c r="X75">
        <v>37.664848324863165</v>
      </c>
      <c r="Y75">
        <v>0</v>
      </c>
      <c r="Z75">
        <v>1.657233894802755</v>
      </c>
      <c r="AA75">
        <v>7.1613441786683358</v>
      </c>
      <c r="AB75">
        <v>3.3359358902108114</v>
      </c>
      <c r="AC75">
        <v>0.97536265893759111</v>
      </c>
      <c r="AD75">
        <v>0</v>
      </c>
      <c r="AE75">
        <v>10.813980583385513</v>
      </c>
      <c r="AF75">
        <v>0</v>
      </c>
      <c r="AG75">
        <v>0</v>
      </c>
      <c r="AH75">
        <v>14.590195215716969</v>
      </c>
      <c r="AI75">
        <v>0</v>
      </c>
      <c r="AJ75">
        <v>0</v>
      </c>
      <c r="AK75">
        <v>13.122477156752245</v>
      </c>
      <c r="AL75">
        <v>10.235137978697148</v>
      </c>
      <c r="AM75">
        <v>4.0357696839908153</v>
      </c>
      <c r="AN75">
        <v>0</v>
      </c>
      <c r="AO75">
        <v>0</v>
      </c>
      <c r="AP75">
        <v>2.1258324743764074</v>
      </c>
      <c r="AQ75">
        <v>0</v>
      </c>
      <c r="AR75">
        <v>12.96705141849603</v>
      </c>
      <c r="AS75">
        <v>8.2461161839908144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32.048913843806488</v>
      </c>
      <c r="BB75">
        <f t="shared" si="1"/>
        <v>734.6715130415165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165.90359683842476</v>
      </c>
      <c r="L76">
        <v>46.243432774738963</v>
      </c>
      <c r="M76">
        <v>0</v>
      </c>
      <c r="N76">
        <v>30.160893643476754</v>
      </c>
      <c r="O76">
        <v>50.649837598077013</v>
      </c>
      <c r="P76">
        <v>65.952539290657796</v>
      </c>
      <c r="Q76">
        <v>5.566817056277829</v>
      </c>
      <c r="R76">
        <v>10.823608480403616</v>
      </c>
      <c r="S76">
        <v>6.7349886375430774</v>
      </c>
      <c r="T76">
        <v>0</v>
      </c>
      <c r="U76">
        <v>244.97843529808046</v>
      </c>
      <c r="V76">
        <v>4.477472669376005</v>
      </c>
      <c r="W76">
        <v>8.2975189553782904</v>
      </c>
      <c r="X76">
        <v>37.664848324863165</v>
      </c>
      <c r="Y76">
        <v>0</v>
      </c>
      <c r="Z76">
        <v>3.3470506720935078</v>
      </c>
      <c r="AA76">
        <v>7.1613441786683358</v>
      </c>
      <c r="AB76">
        <v>3.3359358902108114</v>
      </c>
      <c r="AC76">
        <v>0.97536265893759111</v>
      </c>
      <c r="AD76">
        <v>2.3273075385931952</v>
      </c>
      <c r="AE76">
        <v>11.469373206011269</v>
      </c>
      <c r="AF76">
        <v>0</v>
      </c>
      <c r="AG76">
        <v>0</v>
      </c>
      <c r="AH76">
        <v>21.757309005635566</v>
      </c>
      <c r="AI76">
        <v>0</v>
      </c>
      <c r="AJ76">
        <v>0</v>
      </c>
      <c r="AK76">
        <v>13.122477156752245</v>
      </c>
      <c r="AL76">
        <v>10.235137978697148</v>
      </c>
      <c r="AM76">
        <v>4.0357696839908153</v>
      </c>
      <c r="AN76">
        <v>0</v>
      </c>
      <c r="AO76">
        <v>0</v>
      </c>
      <c r="AP76">
        <v>2.1258324743764074</v>
      </c>
      <c r="AQ76">
        <v>0</v>
      </c>
      <c r="AR76">
        <v>12.96705141849603</v>
      </c>
      <c r="AS76">
        <v>8.2461161839908144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32.543810408254785</v>
      </c>
      <c r="BB76">
        <f t="shared" si="1"/>
        <v>746.01624720549648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168.42916184298105</v>
      </c>
      <c r="L77">
        <v>46.243432774738963</v>
      </c>
      <c r="M77">
        <v>0</v>
      </c>
      <c r="N77">
        <v>30.160893643476754</v>
      </c>
      <c r="O77">
        <v>50.649837598077013</v>
      </c>
      <c r="P77">
        <v>65.955804450343578</v>
      </c>
      <c r="Q77">
        <v>5.566817056277829</v>
      </c>
      <c r="R77">
        <v>10.823608480403616</v>
      </c>
      <c r="S77">
        <v>6.7349886375430774</v>
      </c>
      <c r="T77">
        <v>0</v>
      </c>
      <c r="U77">
        <v>244.97843529808046</v>
      </c>
      <c r="V77">
        <v>4.477472669376005</v>
      </c>
      <c r="W77">
        <v>8.2975189553782904</v>
      </c>
      <c r="X77">
        <v>37.664848324863165</v>
      </c>
      <c r="Y77">
        <v>0</v>
      </c>
      <c r="Z77">
        <v>3.3470506720935078</v>
      </c>
      <c r="AA77">
        <v>7.1613441786683358</v>
      </c>
      <c r="AB77">
        <v>6.7263358380296392</v>
      </c>
      <c r="AC77">
        <v>7.4202327043164251</v>
      </c>
      <c r="AD77">
        <v>4.654614833521185</v>
      </c>
      <c r="AE77">
        <v>12.626796936965144</v>
      </c>
      <c r="AF77">
        <v>0</v>
      </c>
      <c r="AG77">
        <v>0</v>
      </c>
      <c r="AH77">
        <v>28.156517292423292</v>
      </c>
      <c r="AI77">
        <v>0</v>
      </c>
      <c r="AJ77">
        <v>0</v>
      </c>
      <c r="AK77">
        <v>13.122477156752245</v>
      </c>
      <c r="AL77">
        <v>10.235137978697148</v>
      </c>
      <c r="AM77">
        <v>4.0357696839908153</v>
      </c>
      <c r="AN77">
        <v>0</v>
      </c>
      <c r="AO77">
        <v>0</v>
      </c>
      <c r="AP77">
        <v>2.1258324743764074</v>
      </c>
      <c r="AQ77">
        <v>0</v>
      </c>
      <c r="AR77">
        <v>12.96705141849603</v>
      </c>
      <c r="AS77">
        <v>8.2461161839908144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33.473778458105343</v>
      </c>
      <c r="BB77">
        <f t="shared" si="1"/>
        <v>767.33431862575515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165.90731636206738</v>
      </c>
      <c r="L78">
        <v>46.243432774738963</v>
      </c>
      <c r="M78">
        <v>0</v>
      </c>
      <c r="N78">
        <v>30.160893643476754</v>
      </c>
      <c r="O78">
        <v>50.649837598077013</v>
      </c>
      <c r="P78">
        <v>65.955804450343578</v>
      </c>
      <c r="Q78">
        <v>5.5744167102038835</v>
      </c>
      <c r="R78">
        <v>10.823608480403616</v>
      </c>
      <c r="S78">
        <v>6.7367066139184377</v>
      </c>
      <c r="T78">
        <v>0</v>
      </c>
      <c r="U78">
        <v>244.97843529808046</v>
      </c>
      <c r="V78">
        <v>4.477472669376005</v>
      </c>
      <c r="W78">
        <v>8.2975189553782904</v>
      </c>
      <c r="X78">
        <v>37.664848324863165</v>
      </c>
      <c r="Y78">
        <v>0</v>
      </c>
      <c r="Z78">
        <v>5.0205761406804417</v>
      </c>
      <c r="AA78">
        <v>10.762592600709663</v>
      </c>
      <c r="AB78">
        <v>10.089503757044456</v>
      </c>
      <c r="AC78">
        <v>7.4202327043164251</v>
      </c>
      <c r="AD78">
        <v>6.981922372114381</v>
      </c>
      <c r="AE78">
        <v>12.626796936965144</v>
      </c>
      <c r="AF78">
        <v>0</v>
      </c>
      <c r="AG78">
        <v>0</v>
      </c>
      <c r="AH78">
        <v>37.934507924232939</v>
      </c>
      <c r="AI78">
        <v>0.81254689288248794</v>
      </c>
      <c r="AJ78">
        <v>0</v>
      </c>
      <c r="AK78">
        <v>13.122477156752245</v>
      </c>
      <c r="AL78">
        <v>10.235137978697148</v>
      </c>
      <c r="AM78">
        <v>4.0357696839908153</v>
      </c>
      <c r="AN78">
        <v>0</v>
      </c>
      <c r="AO78">
        <v>0</v>
      </c>
      <c r="AP78">
        <v>2.1258324743764074</v>
      </c>
      <c r="AQ78">
        <v>0</v>
      </c>
      <c r="AR78">
        <v>12.96705141849603</v>
      </c>
      <c r="AS78">
        <v>8.2461161839908144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34.269786685238159</v>
      </c>
      <c r="BB78">
        <f t="shared" si="1"/>
        <v>785.58156942093842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165.90731636206738</v>
      </c>
      <c r="L79">
        <v>46.243432774738963</v>
      </c>
      <c r="M79">
        <v>0</v>
      </c>
      <c r="N79">
        <v>30.160893643476754</v>
      </c>
      <c r="O79">
        <v>50.649837598077013</v>
      </c>
      <c r="P79">
        <v>66.141068665370994</v>
      </c>
      <c r="Q79">
        <v>5.5744167102038835</v>
      </c>
      <c r="R79">
        <v>10.823608480403616</v>
      </c>
      <c r="S79">
        <v>6.7367066139184377</v>
      </c>
      <c r="T79">
        <v>0</v>
      </c>
      <c r="U79">
        <v>244.97843529808046</v>
      </c>
      <c r="V79">
        <v>4.4764501182010283</v>
      </c>
      <c r="W79">
        <v>8.2963691262149126</v>
      </c>
      <c r="X79">
        <v>37.664848324863165</v>
      </c>
      <c r="Y79">
        <v>0</v>
      </c>
      <c r="Z79">
        <v>5.0205761406804417</v>
      </c>
      <c r="AA79">
        <v>10.762592600709663</v>
      </c>
      <c r="AB79">
        <v>10.089503757044456</v>
      </c>
      <c r="AC79">
        <v>7.4202327043164251</v>
      </c>
      <c r="AD79">
        <v>9.30922966704237</v>
      </c>
      <c r="AE79">
        <v>12.626796936965144</v>
      </c>
      <c r="AF79">
        <v>0</v>
      </c>
      <c r="AG79">
        <v>0</v>
      </c>
      <c r="AH79">
        <v>37.934507924232939</v>
      </c>
      <c r="AI79">
        <v>0.81254689288248794</v>
      </c>
      <c r="AJ79">
        <v>0</v>
      </c>
      <c r="AK79">
        <v>13.122477156752245</v>
      </c>
      <c r="AL79">
        <v>10.235137978697148</v>
      </c>
      <c r="AM79">
        <v>4.0357696839908153</v>
      </c>
      <c r="AN79">
        <v>0</v>
      </c>
      <c r="AO79">
        <v>0</v>
      </c>
      <c r="AP79">
        <v>0.16352567688898878</v>
      </c>
      <c r="AQ79">
        <v>0</v>
      </c>
      <c r="AR79">
        <v>12.96705141849603</v>
      </c>
      <c r="AS79">
        <v>8.2461161839908144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34.292696944721179</v>
      </c>
      <c r="BB79">
        <f t="shared" si="1"/>
        <v>786.10675149358497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165.90731636206738</v>
      </c>
      <c r="L80">
        <v>46.243432774738963</v>
      </c>
      <c r="M80">
        <v>0</v>
      </c>
      <c r="N80">
        <v>30.160893643476754</v>
      </c>
      <c r="O80">
        <v>50.649837598077013</v>
      </c>
      <c r="P80">
        <v>66.141068665370994</v>
      </c>
      <c r="Q80">
        <v>5.5744167102038835</v>
      </c>
      <c r="R80">
        <v>10.823608480403616</v>
      </c>
      <c r="S80">
        <v>6.7367066139184377</v>
      </c>
      <c r="T80">
        <v>0</v>
      </c>
      <c r="U80">
        <v>244.97843529808046</v>
      </c>
      <c r="V80">
        <v>4.4764501182010283</v>
      </c>
      <c r="W80">
        <v>8.2963691262149126</v>
      </c>
      <c r="X80">
        <v>37.664848324863165</v>
      </c>
      <c r="Y80">
        <v>0</v>
      </c>
      <c r="Z80">
        <v>5.0205761406804417</v>
      </c>
      <c r="AA80">
        <v>10.762592600709663</v>
      </c>
      <c r="AB80">
        <v>10.089503757044456</v>
      </c>
      <c r="AC80">
        <v>7.4202327043164251</v>
      </c>
      <c r="AD80">
        <v>9.30922966704237</v>
      </c>
      <c r="AE80">
        <v>12.626796936965144</v>
      </c>
      <c r="AF80">
        <v>0</v>
      </c>
      <c r="AG80">
        <v>0</v>
      </c>
      <c r="AH80">
        <v>37.934507924232939</v>
      </c>
      <c r="AI80">
        <v>2.2751318344813187</v>
      </c>
      <c r="AJ80">
        <v>0</v>
      </c>
      <c r="AK80">
        <v>13.122477156752245</v>
      </c>
      <c r="AL80">
        <v>10.235137978697148</v>
      </c>
      <c r="AM80">
        <v>4.0357696839908153</v>
      </c>
      <c r="AN80">
        <v>0</v>
      </c>
      <c r="AO80">
        <v>0</v>
      </c>
      <c r="AP80">
        <v>0.16352567688898878</v>
      </c>
      <c r="AQ80">
        <v>0</v>
      </c>
      <c r="AR80">
        <v>13.530836424122521</v>
      </c>
      <c r="AS80">
        <v>8.2461161839908144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34.377399208515193</v>
      </c>
      <c r="BB80">
        <f t="shared" si="1"/>
        <v>788.0484191770164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165.90687118471476</v>
      </c>
      <c r="L81">
        <v>46.243432774738963</v>
      </c>
      <c r="M81">
        <v>0</v>
      </c>
      <c r="N81">
        <v>30.160893643476754</v>
      </c>
      <c r="O81">
        <v>50.649837598077013</v>
      </c>
      <c r="P81">
        <v>66.141068665370994</v>
      </c>
      <c r="Q81">
        <v>5.5744167102038835</v>
      </c>
      <c r="R81">
        <v>10.823608480403616</v>
      </c>
      <c r="S81">
        <v>6.7367066139184377</v>
      </c>
      <c r="T81">
        <v>0</v>
      </c>
      <c r="U81">
        <v>244.97843529808046</v>
      </c>
      <c r="V81">
        <v>4.4764501182010283</v>
      </c>
      <c r="W81">
        <v>8.2963691262149126</v>
      </c>
      <c r="X81">
        <v>37.664848324863165</v>
      </c>
      <c r="Y81">
        <v>0</v>
      </c>
      <c r="Z81">
        <v>5.0205761406804417</v>
      </c>
      <c r="AA81">
        <v>10.762592600709663</v>
      </c>
      <c r="AB81">
        <v>10.089503757044456</v>
      </c>
      <c r="AC81">
        <v>7.4202327043164251</v>
      </c>
      <c r="AD81">
        <v>9.30922966704237</v>
      </c>
      <c r="AE81">
        <v>12.626796936965144</v>
      </c>
      <c r="AF81">
        <v>0</v>
      </c>
      <c r="AG81">
        <v>0</v>
      </c>
      <c r="AH81">
        <v>37.934507924232939</v>
      </c>
      <c r="AI81">
        <v>8.4504900179503242</v>
      </c>
      <c r="AJ81">
        <v>0</v>
      </c>
      <c r="AK81">
        <v>13.122477156752245</v>
      </c>
      <c r="AL81">
        <v>13.646850638262867</v>
      </c>
      <c r="AM81">
        <v>4.0357696839908153</v>
      </c>
      <c r="AN81">
        <v>0</v>
      </c>
      <c r="AO81">
        <v>0</v>
      </c>
      <c r="AP81">
        <v>0.16352567688898878</v>
      </c>
      <c r="AQ81">
        <v>0</v>
      </c>
      <c r="AR81">
        <v>13.530836424122521</v>
      </c>
      <c r="AS81">
        <v>8.2461161839908144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34.778120161340716</v>
      </c>
      <c r="BB81">
        <f t="shared" si="1"/>
        <v>797.23432388987317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165.9081251754094</v>
      </c>
      <c r="L82">
        <v>46.243432774738963</v>
      </c>
      <c r="M82">
        <v>0</v>
      </c>
      <c r="N82">
        <v>30.160893643476754</v>
      </c>
      <c r="O82">
        <v>50.649837598077013</v>
      </c>
      <c r="P82">
        <v>66.141068665370994</v>
      </c>
      <c r="Q82">
        <v>5.5744167102038835</v>
      </c>
      <c r="R82">
        <v>10.823608480403616</v>
      </c>
      <c r="S82">
        <v>6.7367066139184377</v>
      </c>
      <c r="T82">
        <v>0</v>
      </c>
      <c r="U82">
        <v>244.97843529808046</v>
      </c>
      <c r="V82">
        <v>4.4764501182010283</v>
      </c>
      <c r="W82">
        <v>8.2963691262149126</v>
      </c>
      <c r="X82">
        <v>37.664848324863165</v>
      </c>
      <c r="Y82">
        <v>0</v>
      </c>
      <c r="Z82">
        <v>5.0205761406804417</v>
      </c>
      <c r="AA82">
        <v>10.762592600709663</v>
      </c>
      <c r="AB82">
        <v>10.089503757044456</v>
      </c>
      <c r="AC82">
        <v>7.4202327043164251</v>
      </c>
      <c r="AD82">
        <v>9.30922966704237</v>
      </c>
      <c r="AE82">
        <v>12.626796936965144</v>
      </c>
      <c r="AF82">
        <v>0</v>
      </c>
      <c r="AG82">
        <v>0</v>
      </c>
      <c r="AH82">
        <v>37.934507924232939</v>
      </c>
      <c r="AI82">
        <v>8.4504900179503242</v>
      </c>
      <c r="AJ82">
        <v>0</v>
      </c>
      <c r="AK82">
        <v>13.122477156752245</v>
      </c>
      <c r="AL82">
        <v>21.65695850635748</v>
      </c>
      <c r="AM82">
        <v>4.0357696839908153</v>
      </c>
      <c r="AN82">
        <v>0</v>
      </c>
      <c r="AO82">
        <v>0</v>
      </c>
      <c r="AP82">
        <v>0.16352567688898878</v>
      </c>
      <c r="AQ82">
        <v>0</v>
      </c>
      <c r="AR82">
        <v>12.96705141849603</v>
      </c>
      <c r="AS82">
        <v>8.2461161839908144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35.089428873802902</v>
      </c>
      <c r="BB82">
        <f t="shared" si="1"/>
        <v>804.37059203057345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163.53568126128147</v>
      </c>
      <c r="L83">
        <v>45.720328338416849</v>
      </c>
      <c r="M83">
        <v>0</v>
      </c>
      <c r="N83">
        <v>30.160893643476754</v>
      </c>
      <c r="O83">
        <v>50.649837598077013</v>
      </c>
      <c r="P83">
        <v>66.141068665370994</v>
      </c>
      <c r="Q83">
        <v>5.5744167102038835</v>
      </c>
      <c r="R83">
        <v>10.823608480403616</v>
      </c>
      <c r="S83">
        <v>6.7367066139184377</v>
      </c>
      <c r="T83">
        <v>0</v>
      </c>
      <c r="U83">
        <v>244.97843529808046</v>
      </c>
      <c r="V83">
        <v>4.4764501182010283</v>
      </c>
      <c r="W83">
        <v>8.2963691262149126</v>
      </c>
      <c r="X83">
        <v>37.664848324863165</v>
      </c>
      <c r="Y83">
        <v>0</v>
      </c>
      <c r="Z83">
        <v>5.0205761406804417</v>
      </c>
      <c r="AA83">
        <v>10.762592600709663</v>
      </c>
      <c r="AB83">
        <v>10.089503757044456</v>
      </c>
      <c r="AC83">
        <v>7.4202327043164251</v>
      </c>
      <c r="AD83">
        <v>9.30922966704237</v>
      </c>
      <c r="AE83">
        <v>12.626796936965144</v>
      </c>
      <c r="AF83">
        <v>0</v>
      </c>
      <c r="AG83">
        <v>0</v>
      </c>
      <c r="AH83">
        <v>37.934507924232939</v>
      </c>
      <c r="AI83">
        <v>8.3490841960342301</v>
      </c>
      <c r="AJ83">
        <v>0</v>
      </c>
      <c r="AK83">
        <v>13.122477156752245</v>
      </c>
      <c r="AL83">
        <v>21.65695850635748</v>
      </c>
      <c r="AM83">
        <v>4.0357696839908153</v>
      </c>
      <c r="AN83">
        <v>0</v>
      </c>
      <c r="AO83">
        <v>0</v>
      </c>
      <c r="AP83">
        <v>0.13082048850397313</v>
      </c>
      <c r="AQ83">
        <v>0</v>
      </c>
      <c r="AR83">
        <v>12.96705141849603</v>
      </c>
      <c r="AS83">
        <v>8.2461161839908144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34.962789112523517</v>
      </c>
      <c r="BB83">
        <f t="shared" si="1"/>
        <v>801.46757243110187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165.91183254711771</v>
      </c>
      <c r="L84">
        <v>45.720328338416849</v>
      </c>
      <c r="M84">
        <v>0</v>
      </c>
      <c r="N84">
        <v>30.160893643476754</v>
      </c>
      <c r="O84">
        <v>50.649837598077013</v>
      </c>
      <c r="P84">
        <v>66.141068665370994</v>
      </c>
      <c r="Q84">
        <v>5.5744167102038835</v>
      </c>
      <c r="R84">
        <v>10.823608480403616</v>
      </c>
      <c r="S84">
        <v>6.7367066139184377</v>
      </c>
      <c r="T84">
        <v>0</v>
      </c>
      <c r="U84">
        <v>244.97843529808046</v>
      </c>
      <c r="V84">
        <v>4.4764501182010283</v>
      </c>
      <c r="W84">
        <v>8.2963691262149126</v>
      </c>
      <c r="X84">
        <v>37.664848324863165</v>
      </c>
      <c r="Y84">
        <v>0</v>
      </c>
      <c r="Z84">
        <v>5.0205761406804417</v>
      </c>
      <c r="AA84">
        <v>10.762592600709663</v>
      </c>
      <c r="AB84">
        <v>10.089503757044456</v>
      </c>
      <c r="AC84">
        <v>7.4202327043164251</v>
      </c>
      <c r="AD84">
        <v>9.30922966704237</v>
      </c>
      <c r="AE84">
        <v>12.626796936965144</v>
      </c>
      <c r="AF84">
        <v>0</v>
      </c>
      <c r="AG84">
        <v>0</v>
      </c>
      <c r="AH84">
        <v>37.934507924232939</v>
      </c>
      <c r="AI84">
        <v>8.3490841960342301</v>
      </c>
      <c r="AJ84">
        <v>0</v>
      </c>
      <c r="AK84">
        <v>13.122477156752245</v>
      </c>
      <c r="AL84">
        <v>21.65695850635748</v>
      </c>
      <c r="AM84">
        <v>4.0357696839908153</v>
      </c>
      <c r="AN84">
        <v>0</v>
      </c>
      <c r="AO84">
        <v>0</v>
      </c>
      <c r="AP84">
        <v>0.13082048850397313</v>
      </c>
      <c r="AQ84">
        <v>0</v>
      </c>
      <c r="AR84">
        <v>12.96705141849603</v>
      </c>
      <c r="AS84">
        <v>8.2461161839908144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35.062112236271467</v>
      </c>
      <c r="BB84">
        <f t="shared" si="1"/>
        <v>803.74440059319022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165.91183254711771</v>
      </c>
      <c r="L85">
        <v>45.720328338416849</v>
      </c>
      <c r="M85">
        <v>0</v>
      </c>
      <c r="N85">
        <v>30.160893643476754</v>
      </c>
      <c r="O85">
        <v>50.649837598077013</v>
      </c>
      <c r="P85">
        <v>66.141068665370994</v>
      </c>
      <c r="Q85">
        <v>5.5744167102038835</v>
      </c>
      <c r="R85">
        <v>10.823608480403616</v>
      </c>
      <c r="S85">
        <v>6.7367066139184377</v>
      </c>
      <c r="T85">
        <v>0</v>
      </c>
      <c r="U85">
        <v>244.97843529808046</v>
      </c>
      <c r="V85">
        <v>4.4764501182010283</v>
      </c>
      <c r="W85">
        <v>8.2963691262149126</v>
      </c>
      <c r="X85">
        <v>37.664848324863165</v>
      </c>
      <c r="Y85">
        <v>0</v>
      </c>
      <c r="Z85">
        <v>5.0205761406804417</v>
      </c>
      <c r="AA85">
        <v>10.762592600709663</v>
      </c>
      <c r="AB85">
        <v>10.089503757044456</v>
      </c>
      <c r="AC85">
        <v>7.4202327043164251</v>
      </c>
      <c r="AD85">
        <v>9.30922966704237</v>
      </c>
      <c r="AE85">
        <v>12.626796936965144</v>
      </c>
      <c r="AF85">
        <v>0</v>
      </c>
      <c r="AG85">
        <v>0</v>
      </c>
      <c r="AH85">
        <v>37.934507924232939</v>
      </c>
      <c r="AI85">
        <v>8.3490841960342301</v>
      </c>
      <c r="AJ85">
        <v>0</v>
      </c>
      <c r="AK85">
        <v>13.122477156752245</v>
      </c>
      <c r="AL85">
        <v>21.65695850635748</v>
      </c>
      <c r="AM85">
        <v>4.0357696839908153</v>
      </c>
      <c r="AN85">
        <v>0</v>
      </c>
      <c r="AO85">
        <v>0</v>
      </c>
      <c r="AP85">
        <v>0.13082048850397313</v>
      </c>
      <c r="AQ85">
        <v>0</v>
      </c>
      <c r="AR85">
        <v>12.96705141849603</v>
      </c>
      <c r="AS85">
        <v>8.2461161839908144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35.062112236271467</v>
      </c>
      <c r="BB85">
        <f t="shared" si="1"/>
        <v>803.74440059319022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165.91183254711771</v>
      </c>
      <c r="L86">
        <v>45.720328338416849</v>
      </c>
      <c r="M86">
        <v>0</v>
      </c>
      <c r="N86">
        <v>30.160893643476754</v>
      </c>
      <c r="O86">
        <v>50.649837598077013</v>
      </c>
      <c r="P86">
        <v>66.141068665370994</v>
      </c>
      <c r="Q86">
        <v>5.5744167102038835</v>
      </c>
      <c r="R86">
        <v>10.823608480403616</v>
      </c>
      <c r="S86">
        <v>6.7367066139184377</v>
      </c>
      <c r="T86">
        <v>0</v>
      </c>
      <c r="U86">
        <v>244.97843529808046</v>
      </c>
      <c r="V86">
        <v>4.4764501182010283</v>
      </c>
      <c r="W86">
        <v>8.2963691262149126</v>
      </c>
      <c r="X86">
        <v>37.664848324863165</v>
      </c>
      <c r="Y86">
        <v>0</v>
      </c>
      <c r="Z86">
        <v>5.0205761406804417</v>
      </c>
      <c r="AA86">
        <v>10.762592600709663</v>
      </c>
      <c r="AB86">
        <v>10.089503757044456</v>
      </c>
      <c r="AC86">
        <v>7.4202327043164251</v>
      </c>
      <c r="AD86">
        <v>6.981922372114381</v>
      </c>
      <c r="AE86">
        <v>12.626796936965144</v>
      </c>
      <c r="AF86">
        <v>0</v>
      </c>
      <c r="AG86">
        <v>0</v>
      </c>
      <c r="AH86">
        <v>28.156517292423292</v>
      </c>
      <c r="AI86">
        <v>8.3490841960342301</v>
      </c>
      <c r="AJ86">
        <v>0</v>
      </c>
      <c r="AK86">
        <v>13.122477156752245</v>
      </c>
      <c r="AL86">
        <v>13.646850638262867</v>
      </c>
      <c r="AM86">
        <v>4.0357696839908153</v>
      </c>
      <c r="AN86">
        <v>0</v>
      </c>
      <c r="AO86">
        <v>0</v>
      </c>
      <c r="AP86">
        <v>0.13082048850397313</v>
      </c>
      <c r="AQ86">
        <v>0</v>
      </c>
      <c r="AR86">
        <v>12.96705141849603</v>
      </c>
      <c r="AS86">
        <v>8.2461161839908144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34.221288274047495</v>
      </c>
      <c r="BB86">
        <f t="shared" si="1"/>
        <v>784.46981876058192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165.91183254711771</v>
      </c>
      <c r="L87">
        <v>45.720328338416849</v>
      </c>
      <c r="M87">
        <v>0</v>
      </c>
      <c r="N87">
        <v>30.160893643476754</v>
      </c>
      <c r="O87">
        <v>50.649837598077013</v>
      </c>
      <c r="P87">
        <v>66.141068665370994</v>
      </c>
      <c r="Q87">
        <v>5.5744167102038835</v>
      </c>
      <c r="R87">
        <v>10.823608480403616</v>
      </c>
      <c r="S87">
        <v>6.7367066139184377</v>
      </c>
      <c r="T87">
        <v>0</v>
      </c>
      <c r="U87">
        <v>244.97843529808046</v>
      </c>
      <c r="V87">
        <v>4.4764501182010283</v>
      </c>
      <c r="W87">
        <v>8.2963691262149126</v>
      </c>
      <c r="X87">
        <v>37.664848324863165</v>
      </c>
      <c r="Y87">
        <v>0</v>
      </c>
      <c r="Z87">
        <v>5.0205761406804417</v>
      </c>
      <c r="AA87">
        <v>10.762592600709663</v>
      </c>
      <c r="AB87">
        <v>10.089503757044456</v>
      </c>
      <c r="AC87">
        <v>7.4202327043164251</v>
      </c>
      <c r="AD87">
        <v>6.981922372114381</v>
      </c>
      <c r="AE87">
        <v>12.626796936965144</v>
      </c>
      <c r="AF87">
        <v>0</v>
      </c>
      <c r="AG87">
        <v>0</v>
      </c>
      <c r="AH87">
        <v>28.156517292423292</v>
      </c>
      <c r="AI87">
        <v>3.9002261060738879</v>
      </c>
      <c r="AJ87">
        <v>0</v>
      </c>
      <c r="AK87">
        <v>13.122477156752245</v>
      </c>
      <c r="AL87">
        <v>10.235137978697148</v>
      </c>
      <c r="AM87">
        <v>4.0357696839908153</v>
      </c>
      <c r="AN87">
        <v>0</v>
      </c>
      <c r="AO87">
        <v>0</v>
      </c>
      <c r="AP87">
        <v>0.13082048850397313</v>
      </c>
      <c r="AQ87">
        <v>0</v>
      </c>
      <c r="AR87">
        <v>12.96705141849603</v>
      </c>
      <c r="AS87">
        <v>8.2461161839908144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33.892716416717299</v>
      </c>
      <c r="BB87">
        <f t="shared" si="1"/>
        <v>776.93781986838599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165.91183254711771</v>
      </c>
      <c r="L88">
        <v>45.720328338416849</v>
      </c>
      <c r="M88">
        <v>0</v>
      </c>
      <c r="N88">
        <v>30.160893643476754</v>
      </c>
      <c r="O88">
        <v>50.649837598077013</v>
      </c>
      <c r="P88">
        <v>66.141068665370994</v>
      </c>
      <c r="Q88">
        <v>5.5744167102038835</v>
      </c>
      <c r="R88">
        <v>10.823608480403616</v>
      </c>
      <c r="S88">
        <v>6.7367066139184377</v>
      </c>
      <c r="T88">
        <v>0</v>
      </c>
      <c r="U88">
        <v>244.97843529808046</v>
      </c>
      <c r="V88">
        <v>4.4764501182010283</v>
      </c>
      <c r="W88">
        <v>8.2963691262149126</v>
      </c>
      <c r="X88">
        <v>37.664848324863165</v>
      </c>
      <c r="Y88">
        <v>0</v>
      </c>
      <c r="Z88">
        <v>5.0205761406804417</v>
      </c>
      <c r="AA88">
        <v>10.762592600709663</v>
      </c>
      <c r="AB88">
        <v>10.089503757044456</v>
      </c>
      <c r="AC88">
        <v>7.4202327043164251</v>
      </c>
      <c r="AD88">
        <v>6.981922372114381</v>
      </c>
      <c r="AE88">
        <v>12.626796936965144</v>
      </c>
      <c r="AF88">
        <v>0</v>
      </c>
      <c r="AG88">
        <v>0</v>
      </c>
      <c r="AH88">
        <v>28.156517292423292</v>
      </c>
      <c r="AI88">
        <v>3.9002261060738879</v>
      </c>
      <c r="AJ88">
        <v>0</v>
      </c>
      <c r="AK88">
        <v>13.122477156752245</v>
      </c>
      <c r="AL88">
        <v>10.235137978697148</v>
      </c>
      <c r="AM88">
        <v>4.0357696839908153</v>
      </c>
      <c r="AN88">
        <v>0</v>
      </c>
      <c r="AO88">
        <v>0</v>
      </c>
      <c r="AP88">
        <v>0.13082048850397313</v>
      </c>
      <c r="AQ88">
        <v>0</v>
      </c>
      <c r="AR88">
        <v>12.96705141849603</v>
      </c>
      <c r="AS88">
        <v>8.2461161839908144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33.892716416717299</v>
      </c>
      <c r="BB88">
        <f t="shared" si="1"/>
        <v>776.93781986838599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165.91183254711771</v>
      </c>
      <c r="L89">
        <v>44.365855293223845</v>
      </c>
      <c r="M89">
        <v>0</v>
      </c>
      <c r="N89">
        <v>30.160893643476754</v>
      </c>
      <c r="O89">
        <v>50.649837598077013</v>
      </c>
      <c r="P89">
        <v>66.141068665370994</v>
      </c>
      <c r="Q89">
        <v>5.5744167102038835</v>
      </c>
      <c r="R89">
        <v>10.823608480403616</v>
      </c>
      <c r="S89">
        <v>6.7367066139184377</v>
      </c>
      <c r="T89">
        <v>0</v>
      </c>
      <c r="U89">
        <v>244.97843529808046</v>
      </c>
      <c r="V89">
        <v>4.4764501182010283</v>
      </c>
      <c r="W89">
        <v>8.2963691262149126</v>
      </c>
      <c r="X89">
        <v>37.664848324863165</v>
      </c>
      <c r="Y89">
        <v>0</v>
      </c>
      <c r="Z89">
        <v>5.0205761406804417</v>
      </c>
      <c r="AA89">
        <v>10.762592600709663</v>
      </c>
      <c r="AB89">
        <v>10.089503757044456</v>
      </c>
      <c r="AC89">
        <v>7.4202327043164251</v>
      </c>
      <c r="AD89">
        <v>6.981922372114381</v>
      </c>
      <c r="AE89">
        <v>12.626796936965144</v>
      </c>
      <c r="AF89">
        <v>0</v>
      </c>
      <c r="AG89">
        <v>0</v>
      </c>
      <c r="AH89">
        <v>28.156517292423292</v>
      </c>
      <c r="AI89">
        <v>3.9002261060738879</v>
      </c>
      <c r="AJ89">
        <v>0</v>
      </c>
      <c r="AK89">
        <v>13.122477156752245</v>
      </c>
      <c r="AL89">
        <v>10.235137978697148</v>
      </c>
      <c r="AM89">
        <v>4.0357696839908153</v>
      </c>
      <c r="AN89">
        <v>0</v>
      </c>
      <c r="AO89">
        <v>0</v>
      </c>
      <c r="AP89">
        <v>0.13082048850397313</v>
      </c>
      <c r="AQ89">
        <v>0</v>
      </c>
      <c r="AR89">
        <v>12.96705141849603</v>
      </c>
      <c r="AS89">
        <v>8.2461161839908144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33.836099443428232</v>
      </c>
      <c r="BB89">
        <f t="shared" si="1"/>
        <v>775.63996379648211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165.91183254711771</v>
      </c>
      <c r="L90">
        <v>44.365855293223845</v>
      </c>
      <c r="M90">
        <v>0</v>
      </c>
      <c r="N90">
        <v>30.160893643476754</v>
      </c>
      <c r="O90">
        <v>50.649837598077013</v>
      </c>
      <c r="P90">
        <v>66.141068665370994</v>
      </c>
      <c r="Q90">
        <v>5.5744167102038835</v>
      </c>
      <c r="R90">
        <v>10.823608480403616</v>
      </c>
      <c r="S90">
        <v>6.7367066139184377</v>
      </c>
      <c r="T90">
        <v>0</v>
      </c>
      <c r="U90">
        <v>244.97843529808046</v>
      </c>
      <c r="V90">
        <v>4.4764501182010283</v>
      </c>
      <c r="W90">
        <v>8.2963691262149126</v>
      </c>
      <c r="X90">
        <v>37.664848324863165</v>
      </c>
      <c r="Y90">
        <v>0</v>
      </c>
      <c r="Z90">
        <v>3.3470506720935078</v>
      </c>
      <c r="AA90">
        <v>10.762592600709663</v>
      </c>
      <c r="AB90">
        <v>10.089503757044456</v>
      </c>
      <c r="AC90">
        <v>7.4202327043164251</v>
      </c>
      <c r="AD90">
        <v>6.981922372114381</v>
      </c>
      <c r="AE90">
        <v>12.626796936965144</v>
      </c>
      <c r="AF90">
        <v>0</v>
      </c>
      <c r="AG90">
        <v>0</v>
      </c>
      <c r="AH90">
        <v>28.156517292423292</v>
      </c>
      <c r="AI90">
        <v>3.9002261060738879</v>
      </c>
      <c r="AJ90">
        <v>0</v>
      </c>
      <c r="AK90">
        <v>13.122477156752245</v>
      </c>
      <c r="AL90">
        <v>10.235137978697148</v>
      </c>
      <c r="AM90">
        <v>4.0357696839908153</v>
      </c>
      <c r="AN90">
        <v>0</v>
      </c>
      <c r="AO90">
        <v>0</v>
      </c>
      <c r="AP90">
        <v>0.13082048850397313</v>
      </c>
      <c r="AQ90">
        <v>0</v>
      </c>
      <c r="AR90">
        <v>12.96705141849603</v>
      </c>
      <c r="AS90">
        <v>8.2461161839908144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33.766146078841302</v>
      </c>
      <c r="BB90">
        <f t="shared" si="1"/>
        <v>774.03639169248208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165.91183254711771</v>
      </c>
      <c r="L91">
        <v>44.365855293223845</v>
      </c>
      <c r="M91">
        <v>0</v>
      </c>
      <c r="N91">
        <v>30.160893643476754</v>
      </c>
      <c r="O91">
        <v>50.649837598077013</v>
      </c>
      <c r="P91">
        <v>66.141068665370994</v>
      </c>
      <c r="Q91">
        <v>5.5744167102038835</v>
      </c>
      <c r="R91">
        <v>10.823608480403616</v>
      </c>
      <c r="S91">
        <v>6.7367066139184377</v>
      </c>
      <c r="T91">
        <v>0</v>
      </c>
      <c r="U91">
        <v>244.97843529808046</v>
      </c>
      <c r="V91">
        <v>4.4764501182010283</v>
      </c>
      <c r="W91">
        <v>8.2963691262149126</v>
      </c>
      <c r="X91">
        <v>37.664848324863165</v>
      </c>
      <c r="Y91">
        <v>0</v>
      </c>
      <c r="Z91">
        <v>5.0205761406804417</v>
      </c>
      <c r="AA91">
        <v>10.762592600709663</v>
      </c>
      <c r="AB91">
        <v>10.089503757044456</v>
      </c>
      <c r="AC91">
        <v>7.4202327043164251</v>
      </c>
      <c r="AD91">
        <v>9.30922966704237</v>
      </c>
      <c r="AE91">
        <v>12.626796936965144</v>
      </c>
      <c r="AF91">
        <v>0</v>
      </c>
      <c r="AG91">
        <v>0</v>
      </c>
      <c r="AH91">
        <v>37.934507924232939</v>
      </c>
      <c r="AI91">
        <v>0.81254689288248794</v>
      </c>
      <c r="AJ91">
        <v>0</v>
      </c>
      <c r="AK91">
        <v>13.122477156752245</v>
      </c>
      <c r="AL91">
        <v>10.235137978697148</v>
      </c>
      <c r="AM91">
        <v>4.0357696839908153</v>
      </c>
      <c r="AN91">
        <v>0</v>
      </c>
      <c r="AO91">
        <v>0</v>
      </c>
      <c r="AP91">
        <v>0.39246146551191946</v>
      </c>
      <c r="AQ91">
        <v>0</v>
      </c>
      <c r="AR91">
        <v>12.96705141849603</v>
      </c>
      <c r="AS91">
        <v>8.2461161839908144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34.223972498493396</v>
      </c>
      <c r="BB91">
        <f t="shared" si="1"/>
        <v>784.53135043197108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165.91183254711771</v>
      </c>
      <c r="L92">
        <v>44.365855293223845</v>
      </c>
      <c r="M92">
        <v>0</v>
      </c>
      <c r="N92">
        <v>30.160893643476754</v>
      </c>
      <c r="O92">
        <v>50.649837598077013</v>
      </c>
      <c r="P92">
        <v>66.141068665370994</v>
      </c>
      <c r="Q92">
        <v>5.5744167102038835</v>
      </c>
      <c r="R92">
        <v>10.823608480403616</v>
      </c>
      <c r="S92">
        <v>6.7367066139184377</v>
      </c>
      <c r="T92">
        <v>0</v>
      </c>
      <c r="U92">
        <v>244.97843529808046</v>
      </c>
      <c r="V92">
        <v>4.4764501182010283</v>
      </c>
      <c r="W92">
        <v>8.2963691262149126</v>
      </c>
      <c r="X92">
        <v>37.664848324863165</v>
      </c>
      <c r="Y92">
        <v>0</v>
      </c>
      <c r="Z92">
        <v>5.0205761406804417</v>
      </c>
      <c r="AA92">
        <v>10.762592600709663</v>
      </c>
      <c r="AB92">
        <v>10.089503757044456</v>
      </c>
      <c r="AC92">
        <v>7.4202327043164251</v>
      </c>
      <c r="AD92">
        <v>9.30922966704237</v>
      </c>
      <c r="AE92">
        <v>12.626796936965144</v>
      </c>
      <c r="AF92">
        <v>0</v>
      </c>
      <c r="AG92">
        <v>0</v>
      </c>
      <c r="AH92">
        <v>37.934507924232939</v>
      </c>
      <c r="AI92">
        <v>0.81254689288248794</v>
      </c>
      <c r="AJ92">
        <v>0</v>
      </c>
      <c r="AK92">
        <v>13.122477156752245</v>
      </c>
      <c r="AL92">
        <v>13.646850638262867</v>
      </c>
      <c r="AM92">
        <v>4.0357696839908153</v>
      </c>
      <c r="AN92">
        <v>0</v>
      </c>
      <c r="AO92">
        <v>0</v>
      </c>
      <c r="AP92">
        <v>0.39246146551191946</v>
      </c>
      <c r="AQ92">
        <v>0</v>
      </c>
      <c r="AR92">
        <v>12.96705141849603</v>
      </c>
      <c r="AS92">
        <v>8.2461161839908144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34.366582087663247</v>
      </c>
      <c r="BB92">
        <f t="shared" si="1"/>
        <v>787.80045350236696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165.91183254711771</v>
      </c>
      <c r="L93">
        <v>44.365855293223845</v>
      </c>
      <c r="M93">
        <v>0</v>
      </c>
      <c r="N93">
        <v>30.160893643476754</v>
      </c>
      <c r="O93">
        <v>50.649837598077013</v>
      </c>
      <c r="P93">
        <v>66.141068665370994</v>
      </c>
      <c r="Q93">
        <v>5.5744167102038835</v>
      </c>
      <c r="R93">
        <v>10.823608480403616</v>
      </c>
      <c r="S93">
        <v>6.7367066139184377</v>
      </c>
      <c r="T93">
        <v>0</v>
      </c>
      <c r="U93">
        <v>244.97843529808046</v>
      </c>
      <c r="V93">
        <v>4.4764501182010283</v>
      </c>
      <c r="W93">
        <v>8.2963691262149126</v>
      </c>
      <c r="X93">
        <v>37.664848324863165</v>
      </c>
      <c r="Y93">
        <v>0</v>
      </c>
      <c r="Z93">
        <v>5.0205761406804417</v>
      </c>
      <c r="AA93">
        <v>10.762592600709663</v>
      </c>
      <c r="AB93">
        <v>10.089503757044456</v>
      </c>
      <c r="AC93">
        <v>7.4202327043164251</v>
      </c>
      <c r="AD93">
        <v>9.30922966704237</v>
      </c>
      <c r="AE93">
        <v>12.626796936965144</v>
      </c>
      <c r="AF93">
        <v>0</v>
      </c>
      <c r="AG93">
        <v>0</v>
      </c>
      <c r="AH93">
        <v>37.934507924232939</v>
      </c>
      <c r="AI93">
        <v>3.9002261060738879</v>
      </c>
      <c r="AJ93">
        <v>0</v>
      </c>
      <c r="AK93">
        <v>13.122477156752245</v>
      </c>
      <c r="AL93">
        <v>13.646850638262867</v>
      </c>
      <c r="AM93">
        <v>4.0357696839908153</v>
      </c>
      <c r="AN93">
        <v>0</v>
      </c>
      <c r="AO93">
        <v>0</v>
      </c>
      <c r="AP93">
        <v>0.39246146551191946</v>
      </c>
      <c r="AQ93">
        <v>0</v>
      </c>
      <c r="AR93">
        <v>12.96705141849603</v>
      </c>
      <c r="AS93">
        <v>8.2461161839908144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34.495647078774645</v>
      </c>
      <c r="BB93">
        <f t="shared" si="1"/>
        <v>790.75906772444705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165.91183254711771</v>
      </c>
      <c r="L94">
        <v>44.365855293223845</v>
      </c>
      <c r="M94">
        <v>0</v>
      </c>
      <c r="N94">
        <v>30.160893643476754</v>
      </c>
      <c r="O94">
        <v>50.649837598077013</v>
      </c>
      <c r="P94">
        <v>66.141068665370994</v>
      </c>
      <c r="Q94">
        <v>5.5744167102038835</v>
      </c>
      <c r="R94">
        <v>10.823608480403616</v>
      </c>
      <c r="S94">
        <v>6.7367066139184377</v>
      </c>
      <c r="T94">
        <v>0</v>
      </c>
      <c r="U94">
        <v>244.97843529808046</v>
      </c>
      <c r="V94">
        <v>4.4764501182010283</v>
      </c>
      <c r="W94">
        <v>8.2963691262149126</v>
      </c>
      <c r="X94">
        <v>37.664848324863165</v>
      </c>
      <c r="Y94">
        <v>0</v>
      </c>
      <c r="Z94">
        <v>5.0205761406804417</v>
      </c>
      <c r="AA94">
        <v>10.762592600709663</v>
      </c>
      <c r="AB94">
        <v>10.089503757044456</v>
      </c>
      <c r="AC94">
        <v>7.4202327043164251</v>
      </c>
      <c r="AD94">
        <v>9.30922966704237</v>
      </c>
      <c r="AE94">
        <v>12.626796936965144</v>
      </c>
      <c r="AF94">
        <v>0</v>
      </c>
      <c r="AG94">
        <v>0</v>
      </c>
      <c r="AH94">
        <v>37.934507924232939</v>
      </c>
      <c r="AI94">
        <v>3.9002261060738879</v>
      </c>
      <c r="AJ94">
        <v>0</v>
      </c>
      <c r="AK94">
        <v>13.122477156752245</v>
      </c>
      <c r="AL94">
        <v>13.646850638262867</v>
      </c>
      <c r="AM94">
        <v>4.0357696839908153</v>
      </c>
      <c r="AN94">
        <v>0</v>
      </c>
      <c r="AO94">
        <v>0</v>
      </c>
      <c r="AP94">
        <v>0.39246146551191946</v>
      </c>
      <c r="AQ94">
        <v>0</v>
      </c>
      <c r="AR94">
        <v>12.96705141849603</v>
      </c>
      <c r="AS94">
        <v>8.2461161839908144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34.495647078774645</v>
      </c>
      <c r="BB94">
        <f t="shared" si="1"/>
        <v>790.75906772444705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165.91183254711771</v>
      </c>
      <c r="L95">
        <v>44.365855293223845</v>
      </c>
      <c r="M95">
        <v>0</v>
      </c>
      <c r="N95">
        <v>30.160893643476754</v>
      </c>
      <c r="O95">
        <v>50.649837598077013</v>
      </c>
      <c r="P95">
        <v>66.141068665370994</v>
      </c>
      <c r="Q95">
        <v>5.5744167102038835</v>
      </c>
      <c r="R95">
        <v>10.823608480403616</v>
      </c>
      <c r="S95">
        <v>6.7367066139184377</v>
      </c>
      <c r="T95">
        <v>0</v>
      </c>
      <c r="U95">
        <v>244.97843529808046</v>
      </c>
      <c r="V95">
        <v>4.4764501182010283</v>
      </c>
      <c r="W95">
        <v>8.2963691262149126</v>
      </c>
      <c r="X95">
        <v>37.664848324863165</v>
      </c>
      <c r="Y95">
        <v>0</v>
      </c>
      <c r="Z95">
        <v>5.0205761406804417</v>
      </c>
      <c r="AA95">
        <v>10.762592600709663</v>
      </c>
      <c r="AB95">
        <v>10.089503757044456</v>
      </c>
      <c r="AC95">
        <v>7.4202327043164251</v>
      </c>
      <c r="AD95">
        <v>6.981922372114381</v>
      </c>
      <c r="AE95">
        <v>12.626796936965144</v>
      </c>
      <c r="AF95">
        <v>0</v>
      </c>
      <c r="AG95">
        <v>0</v>
      </c>
      <c r="AH95">
        <v>28.156517292423292</v>
      </c>
      <c r="AI95">
        <v>3.9002261060738879</v>
      </c>
      <c r="AJ95">
        <v>0</v>
      </c>
      <c r="AK95">
        <v>13.122477156752245</v>
      </c>
      <c r="AL95">
        <v>13.646850638262867</v>
      </c>
      <c r="AM95">
        <v>4.0357696839908153</v>
      </c>
      <c r="AN95">
        <v>0</v>
      </c>
      <c r="AO95">
        <v>0</v>
      </c>
      <c r="AP95">
        <v>0.39246146551191946</v>
      </c>
      <c r="AQ95">
        <v>0</v>
      </c>
      <c r="AR95">
        <v>12.96705141849603</v>
      </c>
      <c r="AS95">
        <v>8.2461161839908144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33.989645625437014</v>
      </c>
      <c r="BB95">
        <f t="shared" si="1"/>
        <v>779.159771251047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165.91183254711771</v>
      </c>
      <c r="L96">
        <v>44.365855293223845</v>
      </c>
      <c r="M96">
        <v>0</v>
      </c>
      <c r="N96">
        <v>30.160893643476754</v>
      </c>
      <c r="O96">
        <v>50.649837598077013</v>
      </c>
      <c r="P96">
        <v>66.141068665370994</v>
      </c>
      <c r="Q96">
        <v>5.5744167102038835</v>
      </c>
      <c r="R96">
        <v>10.823608480403616</v>
      </c>
      <c r="S96">
        <v>6.7367066139184377</v>
      </c>
      <c r="T96">
        <v>0</v>
      </c>
      <c r="U96">
        <v>244.97843529808046</v>
      </c>
      <c r="V96">
        <v>4.4764501182010283</v>
      </c>
      <c r="W96">
        <v>8.2963691262149126</v>
      </c>
      <c r="X96">
        <v>37.664848324863165</v>
      </c>
      <c r="Y96">
        <v>0</v>
      </c>
      <c r="Z96">
        <v>5.0205761406804417</v>
      </c>
      <c r="AA96">
        <v>10.762592600709663</v>
      </c>
      <c r="AB96">
        <v>10.089503757044456</v>
      </c>
      <c r="AC96">
        <v>7.4202327043164251</v>
      </c>
      <c r="AD96">
        <v>4.654614833521185</v>
      </c>
      <c r="AE96">
        <v>12.626796936965144</v>
      </c>
      <c r="AF96">
        <v>0</v>
      </c>
      <c r="AG96">
        <v>0</v>
      </c>
      <c r="AH96">
        <v>21.757309005635566</v>
      </c>
      <c r="AI96">
        <v>3.9002261060738879</v>
      </c>
      <c r="AJ96">
        <v>0</v>
      </c>
      <c r="AK96">
        <v>13.122477156752245</v>
      </c>
      <c r="AL96">
        <v>13.646850638262867</v>
      </c>
      <c r="AM96">
        <v>4.0357696839908153</v>
      </c>
      <c r="AN96">
        <v>0</v>
      </c>
      <c r="AO96">
        <v>0</v>
      </c>
      <c r="AP96">
        <v>0.39246146551191946</v>
      </c>
      <c r="AQ96">
        <v>0</v>
      </c>
      <c r="AR96">
        <v>12.96705141849603</v>
      </c>
      <c r="AS96">
        <v>8.2461161839908144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33.624877263936092</v>
      </c>
      <c r="BB96">
        <f t="shared" si="1"/>
        <v>770.79802378716704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165.91183254711771</v>
      </c>
      <c r="L97">
        <v>44.365855293223845</v>
      </c>
      <c r="M97">
        <v>0</v>
      </c>
      <c r="N97">
        <v>30.160893643476754</v>
      </c>
      <c r="O97">
        <v>50.649837598077013</v>
      </c>
      <c r="P97">
        <v>66.141068665370994</v>
      </c>
      <c r="Q97">
        <v>5.5744167102038835</v>
      </c>
      <c r="R97">
        <v>10.823608480403616</v>
      </c>
      <c r="S97">
        <v>6.7367066139184377</v>
      </c>
      <c r="T97">
        <v>0</v>
      </c>
      <c r="U97">
        <v>244.97843529808046</v>
      </c>
      <c r="V97">
        <v>4.4764501182010283</v>
      </c>
      <c r="W97">
        <v>8.2963691262149126</v>
      </c>
      <c r="X97">
        <v>37.664848324863165</v>
      </c>
      <c r="Y97">
        <v>0</v>
      </c>
      <c r="Z97">
        <v>5.0205761406804417</v>
      </c>
      <c r="AA97">
        <v>10.762592600709663</v>
      </c>
      <c r="AB97">
        <v>10.089503757044456</v>
      </c>
      <c r="AC97">
        <v>7.4202327043164251</v>
      </c>
      <c r="AD97">
        <v>4.2161363720726355</v>
      </c>
      <c r="AE97">
        <v>12.626796936965144</v>
      </c>
      <c r="AF97">
        <v>0</v>
      </c>
      <c r="AG97">
        <v>0</v>
      </c>
      <c r="AH97">
        <v>17.713009146211647</v>
      </c>
      <c r="AI97">
        <v>3.9002261060738879</v>
      </c>
      <c r="AJ97">
        <v>0</v>
      </c>
      <c r="AK97">
        <v>13.122477156752245</v>
      </c>
      <c r="AL97">
        <v>13.646850638262867</v>
      </c>
      <c r="AM97">
        <v>4.0357696839908153</v>
      </c>
      <c r="AN97">
        <v>0</v>
      </c>
      <c r="AO97">
        <v>0</v>
      </c>
      <c r="AP97">
        <v>0.39246146551191946</v>
      </c>
      <c r="AQ97">
        <v>0</v>
      </c>
      <c r="AR97">
        <v>12.96705141849603</v>
      </c>
      <c r="AS97">
        <v>8.2461161839908144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33.437497130123624</v>
      </c>
      <c r="BB97">
        <f t="shared" si="1"/>
        <v>766.50262560010708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165.91183254711771</v>
      </c>
      <c r="L98">
        <v>44.365855293223845</v>
      </c>
      <c r="M98">
        <v>0</v>
      </c>
      <c r="N98">
        <v>30.160893643476754</v>
      </c>
      <c r="O98">
        <v>50.649837598077013</v>
      </c>
      <c r="P98">
        <v>66.141068665370994</v>
      </c>
      <c r="Q98">
        <v>5.5744167102038835</v>
      </c>
      <c r="R98">
        <v>10.823608480403616</v>
      </c>
      <c r="S98">
        <v>6.7367066139184377</v>
      </c>
      <c r="T98">
        <v>0</v>
      </c>
      <c r="U98">
        <v>244.97843529808046</v>
      </c>
      <c r="V98">
        <v>4.4764501182010283</v>
      </c>
      <c r="W98">
        <v>8.2963691262149126</v>
      </c>
      <c r="X98">
        <v>37.664848324863165</v>
      </c>
      <c r="Y98">
        <v>0</v>
      </c>
      <c r="Z98">
        <v>5.0205761406804417</v>
      </c>
      <c r="AA98">
        <v>10.762592600709663</v>
      </c>
      <c r="AB98">
        <v>10.089503757044456</v>
      </c>
      <c r="AC98">
        <v>7.4202327043164251</v>
      </c>
      <c r="AD98">
        <v>0</v>
      </c>
      <c r="AE98">
        <v>12.626796936965144</v>
      </c>
      <c r="AF98">
        <v>0</v>
      </c>
      <c r="AG98">
        <v>0</v>
      </c>
      <c r="AH98">
        <v>12.644835888227927</v>
      </c>
      <c r="AI98">
        <v>3.9002261060738879</v>
      </c>
      <c r="AJ98">
        <v>0</v>
      </c>
      <c r="AK98">
        <v>13.122477156752245</v>
      </c>
      <c r="AL98">
        <v>13.646850638262867</v>
      </c>
      <c r="AM98">
        <v>4.0357696839908153</v>
      </c>
      <c r="AN98">
        <v>0</v>
      </c>
      <c r="AO98">
        <v>0</v>
      </c>
      <c r="AP98">
        <v>0.39246146551191946</v>
      </c>
      <c r="AQ98">
        <v>0</v>
      </c>
      <c r="AR98">
        <v>12.96705141849603</v>
      </c>
      <c r="AS98">
        <v>8.2461161839908144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33.049412987587267</v>
      </c>
      <c r="BB98">
        <f t="shared" si="1"/>
        <v>757.60640011258704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2.1984962228238598</v>
      </c>
      <c r="L99">
        <f t="shared" si="2"/>
        <v>0.69262788258799657</v>
      </c>
      <c r="M99">
        <f t="shared" si="2"/>
        <v>0</v>
      </c>
      <c r="N99">
        <f t="shared" si="2"/>
        <v>0.72386144744344327</v>
      </c>
      <c r="O99">
        <f t="shared" si="2"/>
        <v>1.2155961023538477</v>
      </c>
      <c r="P99">
        <f t="shared" si="2"/>
        <v>1.6017740941073595</v>
      </c>
      <c r="Q99">
        <f t="shared" si="2"/>
        <v>9.0993159270936555E-2</v>
      </c>
      <c r="R99">
        <f t="shared" si="2"/>
        <v>0.19614624619933904</v>
      </c>
      <c r="S99">
        <f t="shared" si="2"/>
        <v>0.11236906674182068</v>
      </c>
      <c r="T99">
        <f t="shared" si="2"/>
        <v>0</v>
      </c>
      <c r="U99">
        <f t="shared" si="2"/>
        <v>5.8794824471539187</v>
      </c>
      <c r="V99">
        <f t="shared" si="2"/>
        <v>8.134579828724614E-2</v>
      </c>
      <c r="W99">
        <f t="shared" si="2"/>
        <v>0.20071958334397835</v>
      </c>
      <c r="X99">
        <f t="shared" si="2"/>
        <v>0.81239765695462218</v>
      </c>
      <c r="Y99">
        <f t="shared" si="2"/>
        <v>0</v>
      </c>
      <c r="Z99">
        <f t="shared" si="2"/>
        <v>9.2039822245877534E-2</v>
      </c>
      <c r="AA99">
        <f t="shared" si="2"/>
        <v>0.18530311036370287</v>
      </c>
      <c r="AB99">
        <f t="shared" si="2"/>
        <v>0.16808691190513447</v>
      </c>
      <c r="AC99">
        <f t="shared" si="2"/>
        <v>0.11548868998703249</v>
      </c>
      <c r="AD99">
        <f t="shared" si="2"/>
        <v>6.447316177844914E-2</v>
      </c>
      <c r="AE99">
        <f t="shared" si="2"/>
        <v>0.28958725776220989</v>
      </c>
      <c r="AF99">
        <f t="shared" si="2"/>
        <v>0</v>
      </c>
      <c r="AG99">
        <f t="shared" si="2"/>
        <v>0</v>
      </c>
      <c r="AH99">
        <f t="shared" si="2"/>
        <v>0.28822035020953324</v>
      </c>
      <c r="AI99">
        <f t="shared" si="2"/>
        <v>4.401990210931956E-2</v>
      </c>
      <c r="AJ99">
        <f t="shared" si="2"/>
        <v>0</v>
      </c>
      <c r="AK99">
        <f t="shared" si="2"/>
        <v>0.31493945176205351</v>
      </c>
      <c r="AL99">
        <f t="shared" si="2"/>
        <v>0.33609077985268287</v>
      </c>
      <c r="AM99">
        <f t="shared" si="2"/>
        <v>9.6858472415779454E-2</v>
      </c>
      <c r="AN99">
        <f t="shared" si="2"/>
        <v>0</v>
      </c>
      <c r="AO99">
        <f t="shared" si="2"/>
        <v>0</v>
      </c>
      <c r="AP99">
        <f t="shared" si="2"/>
        <v>8.8467342430302541E-3</v>
      </c>
      <c r="AQ99">
        <f t="shared" si="2"/>
        <v>0</v>
      </c>
      <c r="AR99">
        <f t="shared" si="2"/>
        <v>0.31290058906078433</v>
      </c>
      <c r="AS99">
        <f t="shared" si="2"/>
        <v>0.1983190939198495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0.68221713265814266</v>
      </c>
      <c r="BB99">
        <f t="shared" si="1"/>
        <v>15.638766902225669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4.7277471154337327</v>
      </c>
      <c r="L3">
        <v>375.37323361956999</v>
      </c>
      <c r="M3">
        <v>28.375634385575935</v>
      </c>
      <c r="N3">
        <v>36.43310716587451</v>
      </c>
      <c r="O3">
        <v>0</v>
      </c>
      <c r="P3">
        <v>42.969378174116464</v>
      </c>
      <c r="Q3">
        <v>6.7331437791788487</v>
      </c>
      <c r="R3">
        <v>13.067654597362898</v>
      </c>
      <c r="S3">
        <v>7.7825188592262116</v>
      </c>
      <c r="T3">
        <v>0</v>
      </c>
      <c r="U3">
        <v>53.819280515983678</v>
      </c>
      <c r="V3">
        <v>5.9994657482780207</v>
      </c>
      <c r="W3">
        <v>14.314105276701202</v>
      </c>
      <c r="X3">
        <v>16.551291741315957</v>
      </c>
      <c r="Y3">
        <v>0</v>
      </c>
      <c r="Z3">
        <v>6.0642234644124402</v>
      </c>
      <c r="AA3">
        <v>12.999855944479231</v>
      </c>
      <c r="AB3">
        <v>12.187287057764559</v>
      </c>
      <c r="AC3">
        <v>8.9643957348465868</v>
      </c>
      <c r="AD3">
        <v>0</v>
      </c>
      <c r="AE3">
        <v>10.128040338655813</v>
      </c>
      <c r="AF3">
        <v>4.9874047974139009</v>
      </c>
      <c r="AG3">
        <v>12.089078584095176</v>
      </c>
      <c r="AH3">
        <v>6.1856441630139845</v>
      </c>
      <c r="AI3">
        <v>0</v>
      </c>
      <c r="AJ3">
        <v>0</v>
      </c>
      <c r="AK3">
        <v>15.850789654216237</v>
      </c>
      <c r="AL3">
        <v>0</v>
      </c>
      <c r="AM3">
        <v>4.8749431217908583</v>
      </c>
      <c r="AN3">
        <v>1.0192747980901689</v>
      </c>
      <c r="AO3">
        <v>0</v>
      </c>
      <c r="AP3">
        <v>0.19754735361473294</v>
      </c>
      <c r="AQ3">
        <v>8.2202568159256941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30.752274157394211</v>
      </c>
      <c r="BB3">
        <f>SUM(B3:AZ3)-BA3</f>
        <v>704.94806453624801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4.7276957052427218</v>
      </c>
      <c r="L4">
        <v>397.02534328331961</v>
      </c>
      <c r="M4">
        <v>28.375634385575935</v>
      </c>
      <c r="N4">
        <v>36.43310716587451</v>
      </c>
      <c r="O4">
        <v>0</v>
      </c>
      <c r="P4">
        <v>42.969378174116464</v>
      </c>
      <c r="Q4">
        <v>6.7331437791788487</v>
      </c>
      <c r="R4">
        <v>13.067654597362898</v>
      </c>
      <c r="S4">
        <v>8.1362704685929668</v>
      </c>
      <c r="T4">
        <v>0</v>
      </c>
      <c r="U4">
        <v>53.819280515983678</v>
      </c>
      <c r="V4">
        <v>5.9994657482780207</v>
      </c>
      <c r="W4">
        <v>14.314105276701202</v>
      </c>
      <c r="X4">
        <v>14.078999046005707</v>
      </c>
      <c r="Y4">
        <v>0</v>
      </c>
      <c r="Z4">
        <v>6.0642234644124402</v>
      </c>
      <c r="AA4">
        <v>12.999855944479231</v>
      </c>
      <c r="AB4">
        <v>12.187287057764559</v>
      </c>
      <c r="AC4">
        <v>8.9643957348465868</v>
      </c>
      <c r="AD4">
        <v>0</v>
      </c>
      <c r="AE4">
        <v>10.128040338655813</v>
      </c>
      <c r="AF4">
        <v>4.9874047974139009</v>
      </c>
      <c r="AG4">
        <v>12.089078584095176</v>
      </c>
      <c r="AH4">
        <v>6.1856441630139845</v>
      </c>
      <c r="AI4">
        <v>0</v>
      </c>
      <c r="AJ4">
        <v>0</v>
      </c>
      <c r="AK4">
        <v>15.850789654216237</v>
      </c>
      <c r="AL4">
        <v>0</v>
      </c>
      <c r="AM4">
        <v>4.8749431217908583</v>
      </c>
      <c r="AN4">
        <v>1.0192747980901689</v>
      </c>
      <c r="AO4">
        <v>0</v>
      </c>
      <c r="AP4">
        <v>0.19754735361473294</v>
      </c>
      <c r="AQ4">
        <v>8.2202568159256941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31.568775175000518</v>
      </c>
      <c r="BB4">
        <f t="shared" ref="BB4:BB67" si="0">SUM(B4:AZ4)-BA4</f>
        <v>723.66508068625694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4.9051345099980015</v>
      </c>
      <c r="L5">
        <v>402.12507825385774</v>
      </c>
      <c r="M5">
        <v>28.375634385575935</v>
      </c>
      <c r="N5">
        <v>36.43310716587451</v>
      </c>
      <c r="O5">
        <v>0</v>
      </c>
      <c r="P5">
        <v>42.969378174116464</v>
      </c>
      <c r="Q5">
        <v>6.7263586378591711</v>
      </c>
      <c r="R5">
        <v>13.067654597362898</v>
      </c>
      <c r="S5">
        <v>8.4414817574863008</v>
      </c>
      <c r="T5">
        <v>0</v>
      </c>
      <c r="U5">
        <v>53.819280515983678</v>
      </c>
      <c r="V5">
        <v>5.9994657482780207</v>
      </c>
      <c r="W5">
        <v>14.314105276701202</v>
      </c>
      <c r="X5">
        <v>14.078999046005707</v>
      </c>
      <c r="Y5">
        <v>0</v>
      </c>
      <c r="Z5">
        <v>6.0642234644124402</v>
      </c>
      <c r="AA5">
        <v>12.999855944479231</v>
      </c>
      <c r="AB5">
        <v>12.187287057764559</v>
      </c>
      <c r="AC5">
        <v>8.9643957348465868</v>
      </c>
      <c r="AD5">
        <v>0</v>
      </c>
      <c r="AE5">
        <v>10.128040338655813</v>
      </c>
      <c r="AF5">
        <v>4.9874047974139009</v>
      </c>
      <c r="AG5">
        <v>12.089078584095176</v>
      </c>
      <c r="AH5">
        <v>6.1856441630139845</v>
      </c>
      <c r="AI5">
        <v>0</v>
      </c>
      <c r="AJ5">
        <v>0</v>
      </c>
      <c r="AK5">
        <v>15.850789654216237</v>
      </c>
      <c r="AL5">
        <v>0</v>
      </c>
      <c r="AM5">
        <v>4.8749431217908583</v>
      </c>
      <c r="AN5">
        <v>1.0192747980901689</v>
      </c>
      <c r="AO5">
        <v>0</v>
      </c>
      <c r="AP5">
        <v>0.19754735361473294</v>
      </c>
      <c r="AQ5">
        <v>8.2202568159256941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31.80183525177636</v>
      </c>
      <c r="BB5">
        <f t="shared" si="0"/>
        <v>729.00762053234826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4.7275505753801976</v>
      </c>
      <c r="L6">
        <v>402.12507825385774</v>
      </c>
      <c r="M6">
        <v>28.375634385575935</v>
      </c>
      <c r="N6">
        <v>36.43310716587451</v>
      </c>
      <c r="O6">
        <v>0</v>
      </c>
      <c r="P6">
        <v>42.969378174116464</v>
      </c>
      <c r="Q6">
        <v>6.7263586378591711</v>
      </c>
      <c r="R6">
        <v>13.067654597362898</v>
      </c>
      <c r="S6">
        <v>8.1340176678600038</v>
      </c>
      <c r="T6">
        <v>0</v>
      </c>
      <c r="U6">
        <v>53.819280515983678</v>
      </c>
      <c r="V6">
        <v>5.9994657482780207</v>
      </c>
      <c r="W6">
        <v>14.314105276701202</v>
      </c>
      <c r="X6">
        <v>14.078999046005707</v>
      </c>
      <c r="Y6">
        <v>0</v>
      </c>
      <c r="Z6">
        <v>6.0642234644124402</v>
      </c>
      <c r="AA6">
        <v>12.999855944479231</v>
      </c>
      <c r="AB6">
        <v>12.187287057764559</v>
      </c>
      <c r="AC6">
        <v>8.9643957348465868</v>
      </c>
      <c r="AD6">
        <v>0</v>
      </c>
      <c r="AE6">
        <v>10.128040338655813</v>
      </c>
      <c r="AF6">
        <v>4.9874047974139009</v>
      </c>
      <c r="AG6">
        <v>12.089078584095176</v>
      </c>
      <c r="AH6">
        <v>6.1856441630139845</v>
      </c>
      <c r="AI6">
        <v>0</v>
      </c>
      <c r="AJ6">
        <v>0</v>
      </c>
      <c r="AK6">
        <v>15.850789654216237</v>
      </c>
      <c r="AL6">
        <v>0</v>
      </c>
      <c r="AM6">
        <v>4.8749431217908583</v>
      </c>
      <c r="AN6">
        <v>1.0192747980901689</v>
      </c>
      <c r="AO6">
        <v>0</v>
      </c>
      <c r="AP6">
        <v>0.19754735361473294</v>
      </c>
      <c r="AQ6">
        <v>8.2202568159256941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31.810026280107465</v>
      </c>
      <c r="BB6">
        <f t="shared" si="0"/>
        <v>729.19538711959365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3.0161019197899162</v>
      </c>
      <c r="L7">
        <v>402.12507825385774</v>
      </c>
      <c r="M7">
        <v>28.375634385575935</v>
      </c>
      <c r="N7">
        <v>36.43310716587451</v>
      </c>
      <c r="O7">
        <v>0</v>
      </c>
      <c r="P7">
        <v>42.969378174116464</v>
      </c>
      <c r="Q7">
        <v>4.1739392589378541</v>
      </c>
      <c r="R7">
        <v>13.067654597362898</v>
      </c>
      <c r="S7">
        <v>4.0811493919931161</v>
      </c>
      <c r="T7">
        <v>0</v>
      </c>
      <c r="U7">
        <v>53.819280515983678</v>
      </c>
      <c r="V7">
        <v>5.9994657482780207</v>
      </c>
      <c r="W7">
        <v>14.314105276701202</v>
      </c>
      <c r="X7">
        <v>3.0160071074462844</v>
      </c>
      <c r="Y7">
        <v>0</v>
      </c>
      <c r="Z7">
        <v>6.0642234644124402</v>
      </c>
      <c r="AA7">
        <v>12.999855944479231</v>
      </c>
      <c r="AB7">
        <v>12.187287057764559</v>
      </c>
      <c r="AC7">
        <v>8.9643957348465868</v>
      </c>
      <c r="AD7">
        <v>0</v>
      </c>
      <c r="AE7">
        <v>15.244283168962639</v>
      </c>
      <c r="AF7">
        <v>4.9874047974139009</v>
      </c>
      <c r="AG7">
        <v>12.089078584095176</v>
      </c>
      <c r="AH7">
        <v>0</v>
      </c>
      <c r="AI7">
        <v>0</v>
      </c>
      <c r="AJ7">
        <v>0</v>
      </c>
      <c r="AK7">
        <v>15.850789654216237</v>
      </c>
      <c r="AL7">
        <v>0</v>
      </c>
      <c r="AM7">
        <v>4.8749431217908583</v>
      </c>
      <c r="AN7">
        <v>1.0192747980901689</v>
      </c>
      <c r="AO7">
        <v>0</v>
      </c>
      <c r="AP7">
        <v>0.19754735361473294</v>
      </c>
      <c r="AQ7">
        <v>8.2202568159256941</v>
      </c>
      <c r="AR7">
        <v>16.344130873217896</v>
      </c>
      <c r="AS7">
        <v>9.9559778125652247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30.948316670851646</v>
      </c>
      <c r="BB7">
        <f t="shared" si="0"/>
        <v>709.4420343064611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3.0160761457938183</v>
      </c>
      <c r="L8">
        <v>371.96533780615323</v>
      </c>
      <c r="M8">
        <v>28.375634385575935</v>
      </c>
      <c r="N8">
        <v>36.43310716587451</v>
      </c>
      <c r="O8">
        <v>0</v>
      </c>
      <c r="P8">
        <v>42.969378174116464</v>
      </c>
      <c r="Q8">
        <v>3.1298949798056825</v>
      </c>
      <c r="R8">
        <v>13.067654597362898</v>
      </c>
      <c r="S8">
        <v>4.0197728832120303</v>
      </c>
      <c r="T8">
        <v>0</v>
      </c>
      <c r="U8">
        <v>53.819280515983678</v>
      </c>
      <c r="V8">
        <v>5.9994657482780207</v>
      </c>
      <c r="W8">
        <v>14.314105276701202</v>
      </c>
      <c r="X8">
        <v>3.0160071074462844</v>
      </c>
      <c r="Y8">
        <v>0</v>
      </c>
      <c r="Z8">
        <v>6.0642234644124402</v>
      </c>
      <c r="AA8">
        <v>12.999855944479231</v>
      </c>
      <c r="AB8">
        <v>12.187287057764559</v>
      </c>
      <c r="AC8">
        <v>8.9643957348465868</v>
      </c>
      <c r="AD8">
        <v>0</v>
      </c>
      <c r="AE8">
        <v>15.244283168962639</v>
      </c>
      <c r="AF8">
        <v>4.9874047974139009</v>
      </c>
      <c r="AG8">
        <v>12.089078584095176</v>
      </c>
      <c r="AH8">
        <v>0</v>
      </c>
      <c r="AI8">
        <v>0</v>
      </c>
      <c r="AJ8">
        <v>0</v>
      </c>
      <c r="AK8">
        <v>15.850789654216237</v>
      </c>
      <c r="AL8">
        <v>0</v>
      </c>
      <c r="AM8">
        <v>4.8749431217908583</v>
      </c>
      <c r="AN8">
        <v>1.0192747980901689</v>
      </c>
      <c r="AO8">
        <v>0</v>
      </c>
      <c r="AP8">
        <v>0.19754735361473294</v>
      </c>
      <c r="AQ8">
        <v>8.2202568159256941</v>
      </c>
      <c r="AR8">
        <v>15.663125233397311</v>
      </c>
      <c r="AS8">
        <v>9.9559778125652247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29.61296581810528</v>
      </c>
      <c r="BB8">
        <f t="shared" si="0"/>
        <v>678.83119250977302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3.1308067285146715</v>
      </c>
      <c r="L9">
        <v>351.85851621783326</v>
      </c>
      <c r="M9">
        <v>28.375634385575935</v>
      </c>
      <c r="N9">
        <v>36.43310716587451</v>
      </c>
      <c r="O9">
        <v>0</v>
      </c>
      <c r="P9">
        <v>42.969378174116464</v>
      </c>
      <c r="Q9">
        <v>3.0150646300582964</v>
      </c>
      <c r="R9">
        <v>13.067654597362898</v>
      </c>
      <c r="S9">
        <v>4.0197728832120303</v>
      </c>
      <c r="T9">
        <v>0</v>
      </c>
      <c r="U9">
        <v>53.819280515983678</v>
      </c>
      <c r="V9">
        <v>5.9994657482780207</v>
      </c>
      <c r="W9">
        <v>14.314105276701202</v>
      </c>
      <c r="X9">
        <v>3.0160071074462844</v>
      </c>
      <c r="Y9">
        <v>0</v>
      </c>
      <c r="Z9">
        <v>6.0642234644124402</v>
      </c>
      <c r="AA9">
        <v>12.999855944479231</v>
      </c>
      <c r="AB9">
        <v>12.187287057764559</v>
      </c>
      <c r="AC9">
        <v>8.9643957348465868</v>
      </c>
      <c r="AD9">
        <v>0</v>
      </c>
      <c r="AE9">
        <v>15.244283168962639</v>
      </c>
      <c r="AF9">
        <v>4.9874047974139009</v>
      </c>
      <c r="AG9">
        <v>12.089078584095176</v>
      </c>
      <c r="AH9">
        <v>0</v>
      </c>
      <c r="AI9">
        <v>0</v>
      </c>
      <c r="AJ9">
        <v>0</v>
      </c>
      <c r="AK9">
        <v>15.850789654216237</v>
      </c>
      <c r="AL9">
        <v>0</v>
      </c>
      <c r="AM9">
        <v>4.8749431217908583</v>
      </c>
      <c r="AN9">
        <v>1.0192747980901689</v>
      </c>
      <c r="AO9">
        <v>0</v>
      </c>
      <c r="AP9">
        <v>0.19754735361473294</v>
      </c>
      <c r="AQ9">
        <v>8.2202568159256941</v>
      </c>
      <c r="AR9">
        <v>15.663125233397311</v>
      </c>
      <c r="AS9">
        <v>9.9559778125652247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28.772496505451777</v>
      </c>
      <c r="BB9">
        <f t="shared" si="0"/>
        <v>659.56474046708013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3.0368452960408718</v>
      </c>
      <c r="L10">
        <v>341.8055868092822</v>
      </c>
      <c r="M10">
        <v>28.375634385575935</v>
      </c>
      <c r="N10">
        <v>36.43310716587451</v>
      </c>
      <c r="O10">
        <v>0</v>
      </c>
      <c r="P10">
        <v>42.969378174116464</v>
      </c>
      <c r="Q10">
        <v>3.0150646300582964</v>
      </c>
      <c r="R10">
        <v>13.067654597362898</v>
      </c>
      <c r="S10">
        <v>4.0197728832120303</v>
      </c>
      <c r="T10">
        <v>0</v>
      </c>
      <c r="U10">
        <v>53.819280515983678</v>
      </c>
      <c r="V10">
        <v>5.9994657482780207</v>
      </c>
      <c r="W10">
        <v>14.314105276701202</v>
      </c>
      <c r="X10">
        <v>3.0160071074462844</v>
      </c>
      <c r="Y10">
        <v>0</v>
      </c>
      <c r="Z10">
        <v>6.0642234644124402</v>
      </c>
      <c r="AA10">
        <v>12.999855944479231</v>
      </c>
      <c r="AB10">
        <v>12.187287057764559</v>
      </c>
      <c r="AC10">
        <v>8.9643957348465868</v>
      </c>
      <c r="AD10">
        <v>0</v>
      </c>
      <c r="AE10">
        <v>15.244283168962639</v>
      </c>
      <c r="AF10">
        <v>4.9874047974139009</v>
      </c>
      <c r="AG10">
        <v>12.089078584095176</v>
      </c>
      <c r="AH10">
        <v>0</v>
      </c>
      <c r="AI10">
        <v>0</v>
      </c>
      <c r="AJ10">
        <v>0</v>
      </c>
      <c r="AK10">
        <v>15.850789654216237</v>
      </c>
      <c r="AL10">
        <v>0</v>
      </c>
      <c r="AM10">
        <v>4.8749431217908583</v>
      </c>
      <c r="AN10">
        <v>1.0192747980901689</v>
      </c>
      <c r="AO10">
        <v>0</v>
      </c>
      <c r="AP10">
        <v>0.19754735361473294</v>
      </c>
      <c r="AQ10">
        <v>8.2202568159256941</v>
      </c>
      <c r="AR10">
        <v>15.663125233397311</v>
      </c>
      <c r="AS10">
        <v>9.9559778125652247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28.348356468296956</v>
      </c>
      <c r="BB10">
        <f t="shared" si="0"/>
        <v>649.84198966321014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3.0368452960408718</v>
      </c>
      <c r="L11">
        <v>321.69872953972504</v>
      </c>
      <c r="M11">
        <v>28.375634385575935</v>
      </c>
      <c r="N11">
        <v>36.43310716587451</v>
      </c>
      <c r="O11">
        <v>0</v>
      </c>
      <c r="P11">
        <v>42.969378174116464</v>
      </c>
      <c r="Q11">
        <v>3.0177044369509418</v>
      </c>
      <c r="R11">
        <v>13.067654597362898</v>
      </c>
      <c r="S11">
        <v>4.0206682456450622</v>
      </c>
      <c r="T11">
        <v>0</v>
      </c>
      <c r="U11">
        <v>53.819280515983678</v>
      </c>
      <c r="V11">
        <v>5.9994657482780207</v>
      </c>
      <c r="W11">
        <v>14.314105276701202</v>
      </c>
      <c r="X11">
        <v>32.466429450745295</v>
      </c>
      <c r="Y11">
        <v>0</v>
      </c>
      <c r="Z11">
        <v>6.0642234644124402</v>
      </c>
      <c r="AA11">
        <v>12.999855944479231</v>
      </c>
      <c r="AB11">
        <v>12.187287057764559</v>
      </c>
      <c r="AC11">
        <v>8.9643957348465868</v>
      </c>
      <c r="AD11">
        <v>0</v>
      </c>
      <c r="AE11">
        <v>15.244283168962639</v>
      </c>
      <c r="AF11">
        <v>2.4937022501502817</v>
      </c>
      <c r="AG11">
        <v>12.089078584095176</v>
      </c>
      <c r="AH11">
        <v>0</v>
      </c>
      <c r="AI11">
        <v>0</v>
      </c>
      <c r="AJ11">
        <v>0</v>
      </c>
      <c r="AK11">
        <v>15.850789654216237</v>
      </c>
      <c r="AL11">
        <v>0</v>
      </c>
      <c r="AM11">
        <v>4.8749431217908583</v>
      </c>
      <c r="AN11">
        <v>1.0192747980901689</v>
      </c>
      <c r="AO11">
        <v>0</v>
      </c>
      <c r="AP11">
        <v>0.19754735361473294</v>
      </c>
      <c r="AQ11">
        <v>8.2202568159256941</v>
      </c>
      <c r="AR11">
        <v>15.663125233397311</v>
      </c>
      <c r="AS11">
        <v>9.9559778125652247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28.634828491981558</v>
      </c>
      <c r="BB11">
        <f t="shared" si="0"/>
        <v>656.40891533532943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3.0368452960408718</v>
      </c>
      <c r="L12">
        <v>301.59087771438101</v>
      </c>
      <c r="M12">
        <v>28.375634385575935</v>
      </c>
      <c r="N12">
        <v>36.43310716587451</v>
      </c>
      <c r="O12">
        <v>0</v>
      </c>
      <c r="P12">
        <v>42.969378174116464</v>
      </c>
      <c r="Q12">
        <v>3.0177044369509418</v>
      </c>
      <c r="R12">
        <v>13.067654597362898</v>
      </c>
      <c r="S12">
        <v>4.0206682456450622</v>
      </c>
      <c r="T12">
        <v>0</v>
      </c>
      <c r="U12">
        <v>53.819280515983678</v>
      </c>
      <c r="V12">
        <v>5.9994657482780207</v>
      </c>
      <c r="W12">
        <v>14.314105276701202</v>
      </c>
      <c r="X12">
        <v>32.466429450745295</v>
      </c>
      <c r="Y12">
        <v>0</v>
      </c>
      <c r="Z12">
        <v>6.0642234644124402</v>
      </c>
      <c r="AA12">
        <v>12.999855944479231</v>
      </c>
      <c r="AB12">
        <v>12.187287057764559</v>
      </c>
      <c r="AC12">
        <v>8.9643957348465868</v>
      </c>
      <c r="AD12">
        <v>0</v>
      </c>
      <c r="AE12">
        <v>15.244283168962639</v>
      </c>
      <c r="AF12">
        <v>2.4937022501502817</v>
      </c>
      <c r="AG12">
        <v>12.089078584095176</v>
      </c>
      <c r="AH12">
        <v>0</v>
      </c>
      <c r="AI12">
        <v>0</v>
      </c>
      <c r="AJ12">
        <v>0</v>
      </c>
      <c r="AK12">
        <v>15.850789654216237</v>
      </c>
      <c r="AL12">
        <v>0</v>
      </c>
      <c r="AM12">
        <v>4.8749431217908583</v>
      </c>
      <c r="AN12">
        <v>1.0192747980901689</v>
      </c>
      <c r="AO12">
        <v>0</v>
      </c>
      <c r="AP12">
        <v>0.19754735361473294</v>
      </c>
      <c r="AQ12">
        <v>8.2202568159256941</v>
      </c>
      <c r="AR12">
        <v>15.663125233397311</v>
      </c>
      <c r="AS12">
        <v>9.9559778125652247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27.794320285682183</v>
      </c>
      <c r="BB12">
        <f t="shared" si="0"/>
        <v>637.14157171628483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3.1308219776286896</v>
      </c>
      <c r="L13">
        <v>301.59087771438101</v>
      </c>
      <c r="M13">
        <v>28.375634385575935</v>
      </c>
      <c r="N13">
        <v>36.43310716587451</v>
      </c>
      <c r="O13">
        <v>0</v>
      </c>
      <c r="P13">
        <v>42.969378174116464</v>
      </c>
      <c r="Q13">
        <v>3.0177044369509418</v>
      </c>
      <c r="R13">
        <v>13.067654597362898</v>
      </c>
      <c r="S13">
        <v>4.0206682456450622</v>
      </c>
      <c r="T13">
        <v>0</v>
      </c>
      <c r="U13">
        <v>53.819280515983678</v>
      </c>
      <c r="V13">
        <v>5.9994657482780207</v>
      </c>
      <c r="W13">
        <v>14.314105276701202</v>
      </c>
      <c r="X13">
        <v>45.502559904794516</v>
      </c>
      <c r="Y13">
        <v>0</v>
      </c>
      <c r="Z13">
        <v>6.0642234644124402</v>
      </c>
      <c r="AA13">
        <v>12.999855944479231</v>
      </c>
      <c r="AB13">
        <v>12.187287057764559</v>
      </c>
      <c r="AC13">
        <v>8.9643957348465868</v>
      </c>
      <c r="AD13">
        <v>0</v>
      </c>
      <c r="AE13">
        <v>15.244283168962639</v>
      </c>
      <c r="AF13">
        <v>2.4937022501502817</v>
      </c>
      <c r="AG13">
        <v>12.089078584095176</v>
      </c>
      <c r="AH13">
        <v>0</v>
      </c>
      <c r="AI13">
        <v>0</v>
      </c>
      <c r="AJ13">
        <v>0</v>
      </c>
      <c r="AK13">
        <v>15.850789654216237</v>
      </c>
      <c r="AL13">
        <v>0</v>
      </c>
      <c r="AM13">
        <v>4.8749431217908583</v>
      </c>
      <c r="AN13">
        <v>1.0192747980901689</v>
      </c>
      <c r="AO13">
        <v>0</v>
      </c>
      <c r="AP13">
        <v>0.19754735361473294</v>
      </c>
      <c r="AQ13">
        <v>8.2202568159256941</v>
      </c>
      <c r="AR13">
        <v>15.663125233397311</v>
      </c>
      <c r="AS13">
        <v>9.9559778125652247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28.343158763951813</v>
      </c>
      <c r="BB13">
        <f t="shared" si="0"/>
        <v>649.72284037365216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3.1308219776286896</v>
      </c>
      <c r="L14">
        <v>281.48510733449439</v>
      </c>
      <c r="M14">
        <v>28.375634385575935</v>
      </c>
      <c r="N14">
        <v>36.43310716587451</v>
      </c>
      <c r="O14">
        <v>0</v>
      </c>
      <c r="P14">
        <v>42.969378174116464</v>
      </c>
      <c r="Q14">
        <v>3.0177044369509418</v>
      </c>
      <c r="R14">
        <v>13.067654597362898</v>
      </c>
      <c r="S14">
        <v>4.0206682456450622</v>
      </c>
      <c r="T14">
        <v>0</v>
      </c>
      <c r="U14">
        <v>53.819280515983678</v>
      </c>
      <c r="V14">
        <v>5.9994657482780207</v>
      </c>
      <c r="W14">
        <v>14.314105276701202</v>
      </c>
      <c r="X14">
        <v>45.502559904794516</v>
      </c>
      <c r="Y14">
        <v>0</v>
      </c>
      <c r="Z14">
        <v>6.0642234644124402</v>
      </c>
      <c r="AA14">
        <v>12.999855944479231</v>
      </c>
      <c r="AB14">
        <v>12.187287057764559</v>
      </c>
      <c r="AC14">
        <v>8.9643957348465868</v>
      </c>
      <c r="AD14">
        <v>0</v>
      </c>
      <c r="AE14">
        <v>15.244283168962639</v>
      </c>
      <c r="AF14">
        <v>2.4937022501502817</v>
      </c>
      <c r="AG14">
        <v>12.089078584095176</v>
      </c>
      <c r="AH14">
        <v>0</v>
      </c>
      <c r="AI14">
        <v>0</v>
      </c>
      <c r="AJ14">
        <v>0</v>
      </c>
      <c r="AK14">
        <v>15.850789654216237</v>
      </c>
      <c r="AL14">
        <v>0</v>
      </c>
      <c r="AM14">
        <v>4.8749431217908583</v>
      </c>
      <c r="AN14">
        <v>1.0192747980901689</v>
      </c>
      <c r="AO14">
        <v>0</v>
      </c>
      <c r="AP14">
        <v>0.19754735361473294</v>
      </c>
      <c r="AQ14">
        <v>8.2202568159256941</v>
      </c>
      <c r="AR14">
        <v>15.663125233397311</v>
      </c>
      <c r="AS14">
        <v>9.9559778125652247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27.502737562072589</v>
      </c>
      <c r="BB14">
        <f t="shared" si="0"/>
        <v>630.45749119564471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3.1308219776286896</v>
      </c>
      <c r="L15">
        <v>251.320066244451</v>
      </c>
      <c r="M15">
        <v>28.375634385575935</v>
      </c>
      <c r="N15">
        <v>36.43310716587451</v>
      </c>
      <c r="O15">
        <v>0</v>
      </c>
      <c r="P15">
        <v>42.969378174116464</v>
      </c>
      <c r="Q15">
        <v>3.422386566524604</v>
      </c>
      <c r="R15">
        <v>13.067654597362898</v>
      </c>
      <c r="S15">
        <v>4.3315350892560094</v>
      </c>
      <c r="T15">
        <v>0</v>
      </c>
      <c r="U15">
        <v>53.819280515983678</v>
      </c>
      <c r="V15">
        <v>6.2301923368220171</v>
      </c>
      <c r="W15">
        <v>14.314969701016233</v>
      </c>
      <c r="X15">
        <v>45.503362475706219</v>
      </c>
      <c r="Y15">
        <v>0</v>
      </c>
      <c r="Z15">
        <v>4.0428155362137339</v>
      </c>
      <c r="AA15">
        <v>12.999855944479231</v>
      </c>
      <c r="AB15">
        <v>12.187287057764559</v>
      </c>
      <c r="AC15">
        <v>8.9643957348465868</v>
      </c>
      <c r="AD15">
        <v>0</v>
      </c>
      <c r="AE15">
        <v>15.244283168962639</v>
      </c>
      <c r="AF15">
        <v>2.4937022501502817</v>
      </c>
      <c r="AG15">
        <v>12.089078584095176</v>
      </c>
      <c r="AH15">
        <v>0</v>
      </c>
      <c r="AI15">
        <v>0</v>
      </c>
      <c r="AJ15">
        <v>0</v>
      </c>
      <c r="AK15">
        <v>15.850789654216237</v>
      </c>
      <c r="AL15">
        <v>0</v>
      </c>
      <c r="AM15">
        <v>4.8749431217908583</v>
      </c>
      <c r="AN15">
        <v>1.0192747980901689</v>
      </c>
      <c r="AO15">
        <v>0</v>
      </c>
      <c r="AP15">
        <v>0.19754735361473294</v>
      </c>
      <c r="AQ15">
        <v>8.2202568159256941</v>
      </c>
      <c r="AR15">
        <v>15.663125233397311</v>
      </c>
      <c r="AS15">
        <v>9.9559778125652247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26.196967991990775</v>
      </c>
      <c r="BB15">
        <f t="shared" si="0"/>
        <v>600.52475430443985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3.1308219776286896</v>
      </c>
      <c r="L16">
        <v>231.21438723607457</v>
      </c>
      <c r="M16">
        <v>28.375634385575935</v>
      </c>
      <c r="N16">
        <v>36.43310716587451</v>
      </c>
      <c r="O16">
        <v>0</v>
      </c>
      <c r="P16">
        <v>42.969378174116464</v>
      </c>
      <c r="Q16">
        <v>3.422386566524604</v>
      </c>
      <c r="R16">
        <v>13.06778664022899</v>
      </c>
      <c r="S16">
        <v>4.3315350892560094</v>
      </c>
      <c r="T16">
        <v>0</v>
      </c>
      <c r="U16">
        <v>53.819280515983678</v>
      </c>
      <c r="V16">
        <v>6.0026900925047535</v>
      </c>
      <c r="W16">
        <v>14.314969701016233</v>
      </c>
      <c r="X16">
        <v>45.503362475706219</v>
      </c>
      <c r="Y16">
        <v>0</v>
      </c>
      <c r="Z16">
        <v>4.0428155362137339</v>
      </c>
      <c r="AA16">
        <v>12.999855944479231</v>
      </c>
      <c r="AB16">
        <v>12.187287057764559</v>
      </c>
      <c r="AC16">
        <v>8.9643957348465868</v>
      </c>
      <c r="AD16">
        <v>0</v>
      </c>
      <c r="AE16">
        <v>15.244283168962639</v>
      </c>
      <c r="AF16">
        <v>2.4937022501502817</v>
      </c>
      <c r="AG16">
        <v>12.089078584095176</v>
      </c>
      <c r="AH16">
        <v>0</v>
      </c>
      <c r="AI16">
        <v>0</v>
      </c>
      <c r="AJ16">
        <v>0</v>
      </c>
      <c r="AK16">
        <v>15.850789654216237</v>
      </c>
      <c r="AL16">
        <v>0</v>
      </c>
      <c r="AM16">
        <v>4.8749431217908583</v>
      </c>
      <c r="AN16">
        <v>1.0192747980901689</v>
      </c>
      <c r="AO16">
        <v>0</v>
      </c>
      <c r="AP16">
        <v>0.19754735361473294</v>
      </c>
      <c r="AQ16">
        <v>8.2202568159256941</v>
      </c>
      <c r="AR16">
        <v>15.663125233397311</v>
      </c>
      <c r="AS16">
        <v>9.9559778125652247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25.347046535019992</v>
      </c>
      <c r="BB16">
        <f t="shared" si="0"/>
        <v>581.04162655158291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3.1308219776286896</v>
      </c>
      <c r="L17">
        <v>213.46170564313934</v>
      </c>
      <c r="M17">
        <v>28.375634385575935</v>
      </c>
      <c r="N17">
        <v>36.43310716587451</v>
      </c>
      <c r="O17">
        <v>0</v>
      </c>
      <c r="P17">
        <v>42.969378174116464</v>
      </c>
      <c r="Q17">
        <v>3.422386566524604</v>
      </c>
      <c r="R17">
        <v>13.06778664022899</v>
      </c>
      <c r="S17">
        <v>4.3315350892560094</v>
      </c>
      <c r="T17">
        <v>0</v>
      </c>
      <c r="U17">
        <v>53.819280515983678</v>
      </c>
      <c r="V17">
        <v>6.0026900925047535</v>
      </c>
      <c r="W17">
        <v>14.314969701016233</v>
      </c>
      <c r="X17">
        <v>45.503362475706219</v>
      </c>
      <c r="Y17">
        <v>0</v>
      </c>
      <c r="Z17">
        <v>4.0428155362137339</v>
      </c>
      <c r="AA17">
        <v>12.999855944479231</v>
      </c>
      <c r="AB17">
        <v>12.187287057764559</v>
      </c>
      <c r="AC17">
        <v>8.9643957348465868</v>
      </c>
      <c r="AD17">
        <v>0</v>
      </c>
      <c r="AE17">
        <v>15.244283168962639</v>
      </c>
      <c r="AF17">
        <v>2.4937022501502817</v>
      </c>
      <c r="AG17">
        <v>12.089078584095176</v>
      </c>
      <c r="AH17">
        <v>0</v>
      </c>
      <c r="AI17">
        <v>0</v>
      </c>
      <c r="AJ17">
        <v>0</v>
      </c>
      <c r="AK17">
        <v>15.850789654216237</v>
      </c>
      <c r="AL17">
        <v>0</v>
      </c>
      <c r="AM17">
        <v>4.8749431217908583</v>
      </c>
      <c r="AN17">
        <v>1.0192747980901689</v>
      </c>
      <c r="AO17">
        <v>0</v>
      </c>
      <c r="AP17">
        <v>1.8569439713409062</v>
      </c>
      <c r="AQ17">
        <v>8.2202568159256941</v>
      </c>
      <c r="AR17">
        <v>15.663125233397311</v>
      </c>
      <c r="AS17">
        <v>9.9559778125652247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24.674347223056238</v>
      </c>
      <c r="BB17">
        <f t="shared" si="0"/>
        <v>565.62104088833769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3.1308219776286896</v>
      </c>
      <c r="L18">
        <v>213.46170564313934</v>
      </c>
      <c r="M18">
        <v>28.375634385575935</v>
      </c>
      <c r="N18">
        <v>36.43310716587451</v>
      </c>
      <c r="O18">
        <v>0</v>
      </c>
      <c r="P18">
        <v>42.969378174116464</v>
      </c>
      <c r="Q18">
        <v>3.422386566524604</v>
      </c>
      <c r="R18">
        <v>13.06778664022899</v>
      </c>
      <c r="S18">
        <v>4.3315350892560094</v>
      </c>
      <c r="T18">
        <v>0</v>
      </c>
      <c r="U18">
        <v>53.819280515983678</v>
      </c>
      <c r="V18">
        <v>6.0026900925047535</v>
      </c>
      <c r="W18">
        <v>14.314969701016233</v>
      </c>
      <c r="X18">
        <v>45.503362475706219</v>
      </c>
      <c r="Y18">
        <v>0</v>
      </c>
      <c r="Z18">
        <v>4.0428155362137339</v>
      </c>
      <c r="AA18">
        <v>12.999855944479231</v>
      </c>
      <c r="AB18">
        <v>12.187287057764559</v>
      </c>
      <c r="AC18">
        <v>8.9643957348465868</v>
      </c>
      <c r="AD18">
        <v>0</v>
      </c>
      <c r="AE18">
        <v>15.244283168962639</v>
      </c>
      <c r="AF18">
        <v>2.4937022501502817</v>
      </c>
      <c r="AG18">
        <v>12.089078584095176</v>
      </c>
      <c r="AH18">
        <v>0</v>
      </c>
      <c r="AI18">
        <v>0</v>
      </c>
      <c r="AJ18">
        <v>0</v>
      </c>
      <c r="AK18">
        <v>15.850789654216237</v>
      </c>
      <c r="AL18">
        <v>0</v>
      </c>
      <c r="AM18">
        <v>4.8749431217908583</v>
      </c>
      <c r="AN18">
        <v>1.0192747980901689</v>
      </c>
      <c r="AO18">
        <v>0</v>
      </c>
      <c r="AP18">
        <v>1.8569439713409062</v>
      </c>
      <c r="AQ18">
        <v>8.2202568159256941</v>
      </c>
      <c r="AR18">
        <v>15.663125233397311</v>
      </c>
      <c r="AS18">
        <v>9.9559778125652247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24.674347223056238</v>
      </c>
      <c r="BB18">
        <f t="shared" si="0"/>
        <v>565.62104088833769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3.1308219776286896</v>
      </c>
      <c r="L19">
        <v>213.46170564313934</v>
      </c>
      <c r="M19">
        <v>28.375634385575935</v>
      </c>
      <c r="N19">
        <v>36.43310716587451</v>
      </c>
      <c r="O19">
        <v>0</v>
      </c>
      <c r="P19">
        <v>42.969378174116464</v>
      </c>
      <c r="Q19">
        <v>3.422386566524604</v>
      </c>
      <c r="R19">
        <v>13.311018484253584</v>
      </c>
      <c r="S19">
        <v>4.3315350892560094</v>
      </c>
      <c r="T19">
        <v>0</v>
      </c>
      <c r="U19">
        <v>53.819280515983678</v>
      </c>
      <c r="V19">
        <v>6.0015919485416322</v>
      </c>
      <c r="W19">
        <v>14.314969701016233</v>
      </c>
      <c r="X19">
        <v>45.503362475706219</v>
      </c>
      <c r="Y19">
        <v>0</v>
      </c>
      <c r="Z19">
        <v>4.0428155362137339</v>
      </c>
      <c r="AA19">
        <v>12.999855944479231</v>
      </c>
      <c r="AB19">
        <v>12.187287057764559</v>
      </c>
      <c r="AC19">
        <v>8.9643957348465868</v>
      </c>
      <c r="AD19">
        <v>2.811448908943853</v>
      </c>
      <c r="AE19">
        <v>15.244283168962639</v>
      </c>
      <c r="AF19">
        <v>2.4937022501502817</v>
      </c>
      <c r="AG19">
        <v>12.089078584095176</v>
      </c>
      <c r="AH19">
        <v>0</v>
      </c>
      <c r="AI19">
        <v>0</v>
      </c>
      <c r="AJ19">
        <v>0</v>
      </c>
      <c r="AK19">
        <v>15.850789654216237</v>
      </c>
      <c r="AL19">
        <v>0</v>
      </c>
      <c r="AM19">
        <v>4.8749431217908583</v>
      </c>
      <c r="AN19">
        <v>1.0192747980901689</v>
      </c>
      <c r="AO19">
        <v>0</v>
      </c>
      <c r="AP19">
        <v>1.8569439713409062</v>
      </c>
      <c r="AQ19">
        <v>8.2202568159256941</v>
      </c>
      <c r="AR19">
        <v>15.663125233397311</v>
      </c>
      <c r="AS19">
        <v>9.9559778125652247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24.801986976112659</v>
      </c>
      <c r="BB19">
        <f t="shared" si="0"/>
        <v>568.54698374428665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3.1308219776286896</v>
      </c>
      <c r="L20">
        <v>213.46170564313934</v>
      </c>
      <c r="M20">
        <v>28.375634385575935</v>
      </c>
      <c r="N20">
        <v>36.43310716587451</v>
      </c>
      <c r="O20">
        <v>0</v>
      </c>
      <c r="P20">
        <v>42.969378174116464</v>
      </c>
      <c r="Q20">
        <v>3.422386566524604</v>
      </c>
      <c r="R20">
        <v>13.067920772015846</v>
      </c>
      <c r="S20">
        <v>4.3315350892560094</v>
      </c>
      <c r="T20">
        <v>0</v>
      </c>
      <c r="U20">
        <v>53.819280515983678</v>
      </c>
      <c r="V20">
        <v>6.0015919485416322</v>
      </c>
      <c r="W20">
        <v>14.314969701016233</v>
      </c>
      <c r="X20">
        <v>45.503362475706219</v>
      </c>
      <c r="Y20">
        <v>0</v>
      </c>
      <c r="Z20">
        <v>4.0428155362137339</v>
      </c>
      <c r="AA20">
        <v>12.999855944479231</v>
      </c>
      <c r="AB20">
        <v>12.187287057764559</v>
      </c>
      <c r="AC20">
        <v>8.9643957348465868</v>
      </c>
      <c r="AD20">
        <v>2.811448908943853</v>
      </c>
      <c r="AE20">
        <v>15.244283168962639</v>
      </c>
      <c r="AF20">
        <v>2.4937022501502817</v>
      </c>
      <c r="AG20">
        <v>12.089078584095176</v>
      </c>
      <c r="AH20">
        <v>0</v>
      </c>
      <c r="AI20">
        <v>0</v>
      </c>
      <c r="AJ20">
        <v>0</v>
      </c>
      <c r="AK20">
        <v>15.850789654216237</v>
      </c>
      <c r="AL20">
        <v>0</v>
      </c>
      <c r="AM20">
        <v>4.8749431217908583</v>
      </c>
      <c r="AN20">
        <v>1.0192747980901689</v>
      </c>
      <c r="AO20">
        <v>0</v>
      </c>
      <c r="AP20">
        <v>1.8569439713409062</v>
      </c>
      <c r="AQ20">
        <v>8.2202568159256941</v>
      </c>
      <c r="AR20">
        <v>15.663125233397311</v>
      </c>
      <c r="AS20">
        <v>9.9559778125652247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24.791825491741122</v>
      </c>
      <c r="BB20">
        <f t="shared" si="0"/>
        <v>568.31404751642049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3.1308219776286896</v>
      </c>
      <c r="L21">
        <v>213.46170564313934</v>
      </c>
      <c r="M21">
        <v>28.375634385575935</v>
      </c>
      <c r="N21">
        <v>36.43310716587451</v>
      </c>
      <c r="O21">
        <v>0</v>
      </c>
      <c r="P21">
        <v>40.947262926904898</v>
      </c>
      <c r="Q21">
        <v>3.422386566524604</v>
      </c>
      <c r="R21">
        <v>2.0136485275382348</v>
      </c>
      <c r="S21">
        <v>4.3315350892560094</v>
      </c>
      <c r="T21">
        <v>0</v>
      </c>
      <c r="U21">
        <v>53.819280515983678</v>
      </c>
      <c r="V21">
        <v>5.9389666412525024</v>
      </c>
      <c r="W21">
        <v>14.309967517219786</v>
      </c>
      <c r="X21">
        <v>45.503362475706219</v>
      </c>
      <c r="Y21">
        <v>0</v>
      </c>
      <c r="Z21">
        <v>4.0428155362137339</v>
      </c>
      <c r="AA21">
        <v>12.999855944479231</v>
      </c>
      <c r="AB21">
        <v>12.187287057764559</v>
      </c>
      <c r="AC21">
        <v>8.9643957348465868</v>
      </c>
      <c r="AD21">
        <v>5.6228975235337089</v>
      </c>
      <c r="AE21">
        <v>15.244283168962639</v>
      </c>
      <c r="AF21">
        <v>2.4937022501502817</v>
      </c>
      <c r="AG21">
        <v>12.089078584095176</v>
      </c>
      <c r="AH21">
        <v>6.8042084538718424</v>
      </c>
      <c r="AI21">
        <v>0.98168204050302632</v>
      </c>
      <c r="AJ21">
        <v>0</v>
      </c>
      <c r="AK21">
        <v>15.850789654216237</v>
      </c>
      <c r="AL21">
        <v>0</v>
      </c>
      <c r="AM21">
        <v>4.8749431217908583</v>
      </c>
      <c r="AN21">
        <v>1.0192747980901689</v>
      </c>
      <c r="AO21">
        <v>0</v>
      </c>
      <c r="AP21">
        <v>1.8569439713409062</v>
      </c>
      <c r="AQ21">
        <v>8.2202568159256941</v>
      </c>
      <c r="AR21">
        <v>15.663125233397311</v>
      </c>
      <c r="AS21">
        <v>9.9559778125652247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24.68537444021586</v>
      </c>
      <c r="BB21">
        <f t="shared" si="0"/>
        <v>565.8738226941357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3.1308219776286896</v>
      </c>
      <c r="L22">
        <v>213.46170564313934</v>
      </c>
      <c r="M22">
        <v>28.375634385575935</v>
      </c>
      <c r="N22">
        <v>36.43310716587451</v>
      </c>
      <c r="O22">
        <v>0</v>
      </c>
      <c r="P22">
        <v>40.947262926904898</v>
      </c>
      <c r="Q22">
        <v>3.422386566524604</v>
      </c>
      <c r="R22">
        <v>2.4743306874425097</v>
      </c>
      <c r="S22">
        <v>4.3315350892560094</v>
      </c>
      <c r="T22">
        <v>0</v>
      </c>
      <c r="U22">
        <v>53.819280515983678</v>
      </c>
      <c r="V22">
        <v>5.9389666412525024</v>
      </c>
      <c r="W22">
        <v>14.309967517219786</v>
      </c>
      <c r="X22">
        <v>45.503247407469104</v>
      </c>
      <c r="Y22">
        <v>0</v>
      </c>
      <c r="Z22">
        <v>4.0428155362137339</v>
      </c>
      <c r="AA22">
        <v>12.999855944479231</v>
      </c>
      <c r="AB22">
        <v>12.187287057764559</v>
      </c>
      <c r="AC22">
        <v>8.9643957348465868</v>
      </c>
      <c r="AD22">
        <v>5.6228975235337089</v>
      </c>
      <c r="AE22">
        <v>15.244283168962639</v>
      </c>
      <c r="AF22">
        <v>2.4937022501502817</v>
      </c>
      <c r="AG22">
        <v>12.089078584095176</v>
      </c>
      <c r="AH22">
        <v>15.278541151638487</v>
      </c>
      <c r="AI22">
        <v>2.3560373667710288</v>
      </c>
      <c r="AJ22">
        <v>0</v>
      </c>
      <c r="AK22">
        <v>15.850789654216237</v>
      </c>
      <c r="AL22">
        <v>0</v>
      </c>
      <c r="AM22">
        <v>4.8749431217908583</v>
      </c>
      <c r="AN22">
        <v>1.0192747980901689</v>
      </c>
      <c r="AO22">
        <v>0</v>
      </c>
      <c r="AP22">
        <v>1.8569439713409062</v>
      </c>
      <c r="AQ22">
        <v>5.4801710202671678</v>
      </c>
      <c r="AR22">
        <v>15.663125233397311</v>
      </c>
      <c r="AS22">
        <v>9.9559778125652247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25.001765717793667</v>
      </c>
      <c r="BB22">
        <f t="shared" si="0"/>
        <v>573.12660073660106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3.1308219776286896</v>
      </c>
      <c r="L23">
        <v>213.46170564313934</v>
      </c>
      <c r="M23">
        <v>28.375634385575935</v>
      </c>
      <c r="N23">
        <v>36.43310716587451</v>
      </c>
      <c r="O23">
        <v>0</v>
      </c>
      <c r="P23">
        <v>40.947262926904898</v>
      </c>
      <c r="Q23">
        <v>3.4262431840723253</v>
      </c>
      <c r="R23">
        <v>2.4725249886238561</v>
      </c>
      <c r="S23">
        <v>4.3416007017452634</v>
      </c>
      <c r="T23">
        <v>0</v>
      </c>
      <c r="U23">
        <v>53.819280515983678</v>
      </c>
      <c r="V23">
        <v>5.9389666412525024</v>
      </c>
      <c r="W23">
        <v>14.309967517219786</v>
      </c>
      <c r="X23">
        <v>45.502156310600384</v>
      </c>
      <c r="Y23">
        <v>0</v>
      </c>
      <c r="Z23">
        <v>4.0428155362137339</v>
      </c>
      <c r="AA23">
        <v>12.999855944479231</v>
      </c>
      <c r="AB23">
        <v>12.187287057764559</v>
      </c>
      <c r="AC23">
        <v>8.9643957348465868</v>
      </c>
      <c r="AD23">
        <v>5.6228975235337089</v>
      </c>
      <c r="AE23">
        <v>15.244283168962639</v>
      </c>
      <c r="AF23">
        <v>2.4937022501502817</v>
      </c>
      <c r="AG23">
        <v>12.089078584095176</v>
      </c>
      <c r="AH23">
        <v>22.917811884262161</v>
      </c>
      <c r="AI23">
        <v>15.314244057921099</v>
      </c>
      <c r="AJ23">
        <v>0</v>
      </c>
      <c r="AK23">
        <v>15.850789654216237</v>
      </c>
      <c r="AL23">
        <v>0</v>
      </c>
      <c r="AM23">
        <v>4.8749431217908583</v>
      </c>
      <c r="AN23">
        <v>1.0192747980901689</v>
      </c>
      <c r="AO23">
        <v>0</v>
      </c>
      <c r="AP23">
        <v>0</v>
      </c>
      <c r="AQ23">
        <v>0</v>
      </c>
      <c r="AR23">
        <v>16.344130873217896</v>
      </c>
      <c r="AS23">
        <v>9.9559778125652247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25.584975766358504</v>
      </c>
      <c r="BB23">
        <f t="shared" si="0"/>
        <v>586.49578419437205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3.1308219776286896</v>
      </c>
      <c r="L24">
        <v>213.46170564313934</v>
      </c>
      <c r="M24">
        <v>28.375634385575935</v>
      </c>
      <c r="N24">
        <v>36.43310716587451</v>
      </c>
      <c r="O24">
        <v>0</v>
      </c>
      <c r="P24">
        <v>40.947262926904898</v>
      </c>
      <c r="Q24">
        <v>3.4262431840723253</v>
      </c>
      <c r="R24">
        <v>2.4725249886238561</v>
      </c>
      <c r="S24">
        <v>4.3416007017452634</v>
      </c>
      <c r="T24">
        <v>0</v>
      </c>
      <c r="U24">
        <v>53.819280515983678</v>
      </c>
      <c r="V24">
        <v>0</v>
      </c>
      <c r="W24">
        <v>14.311564438125879</v>
      </c>
      <c r="X24">
        <v>45.500211972721154</v>
      </c>
      <c r="Y24">
        <v>0</v>
      </c>
      <c r="Z24">
        <v>4.0428155362137339</v>
      </c>
      <c r="AA24">
        <v>12.999855944479231</v>
      </c>
      <c r="AB24">
        <v>12.187287057764559</v>
      </c>
      <c r="AC24">
        <v>8.9643957348465868</v>
      </c>
      <c r="AD24">
        <v>5.6228975235337089</v>
      </c>
      <c r="AE24">
        <v>15.244283168962639</v>
      </c>
      <c r="AF24">
        <v>2.4937022501502817</v>
      </c>
      <c r="AG24">
        <v>12.089078584095176</v>
      </c>
      <c r="AH24">
        <v>30.557082303276974</v>
      </c>
      <c r="AI24">
        <v>15.314244057921099</v>
      </c>
      <c r="AJ24">
        <v>0</v>
      </c>
      <c r="AK24">
        <v>15.850789654216237</v>
      </c>
      <c r="AL24">
        <v>0</v>
      </c>
      <c r="AM24">
        <v>4.8749431217908583</v>
      </c>
      <c r="AN24">
        <v>1.0192747980901689</v>
      </c>
      <c r="AO24">
        <v>0</v>
      </c>
      <c r="AP24">
        <v>0</v>
      </c>
      <c r="AQ24">
        <v>0</v>
      </c>
      <c r="AR24">
        <v>16.344130873217896</v>
      </c>
      <c r="AS24">
        <v>9.9559778125652247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25.656033942239496</v>
      </c>
      <c r="BB24">
        <f t="shared" si="0"/>
        <v>588.12468237928022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3.1308219776286896</v>
      </c>
      <c r="L25">
        <v>213.45676163720637</v>
      </c>
      <c r="M25">
        <v>28.375634385575935</v>
      </c>
      <c r="N25">
        <v>36.43310716587451</v>
      </c>
      <c r="O25">
        <v>0</v>
      </c>
      <c r="P25">
        <v>40.947262926904898</v>
      </c>
      <c r="Q25">
        <v>3.4262431840723253</v>
      </c>
      <c r="R25">
        <v>3.6931794274447101</v>
      </c>
      <c r="S25">
        <v>4.3416007017452634</v>
      </c>
      <c r="T25">
        <v>0</v>
      </c>
      <c r="U25">
        <v>53.819280515983678</v>
      </c>
      <c r="V25">
        <v>5.9053005722338101</v>
      </c>
      <c r="W25">
        <v>14.311564438125879</v>
      </c>
      <c r="X25">
        <v>45.500211972721154</v>
      </c>
      <c r="Y25">
        <v>0</v>
      </c>
      <c r="Z25">
        <v>4.0428155362137339</v>
      </c>
      <c r="AA25">
        <v>12.999855944479231</v>
      </c>
      <c r="AB25">
        <v>12.187287057764559</v>
      </c>
      <c r="AC25">
        <v>8.9643957348465868</v>
      </c>
      <c r="AD25">
        <v>5.6228975235337089</v>
      </c>
      <c r="AE25">
        <v>15.244283168962639</v>
      </c>
      <c r="AF25">
        <v>2.4937022501502817</v>
      </c>
      <c r="AG25">
        <v>12.089078584095176</v>
      </c>
      <c r="AH25">
        <v>30.557082303276974</v>
      </c>
      <c r="AI25">
        <v>15.314244057921099</v>
      </c>
      <c r="AJ25">
        <v>0</v>
      </c>
      <c r="AK25">
        <v>15.850789654216237</v>
      </c>
      <c r="AL25">
        <v>0</v>
      </c>
      <c r="AM25">
        <v>4.8749431217908583</v>
      </c>
      <c r="AN25">
        <v>1.0192747980901689</v>
      </c>
      <c r="AO25">
        <v>0</v>
      </c>
      <c r="AP25">
        <v>0</v>
      </c>
      <c r="AQ25">
        <v>0</v>
      </c>
      <c r="AR25">
        <v>15.663125233397311</v>
      </c>
      <c r="AS25">
        <v>9.9559778125652247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25.925226166509084</v>
      </c>
      <c r="BB25">
        <f t="shared" si="0"/>
        <v>594.29549552031176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3.1309522334368149</v>
      </c>
      <c r="L26">
        <v>213.45676163720637</v>
      </c>
      <c r="M26">
        <v>28.375634385575935</v>
      </c>
      <c r="N26">
        <v>36.43310716587451</v>
      </c>
      <c r="O26">
        <v>0</v>
      </c>
      <c r="P26">
        <v>40.947262926904898</v>
      </c>
      <c r="Q26">
        <v>3.4262431840723253</v>
      </c>
      <c r="R26">
        <v>13.063221024851833</v>
      </c>
      <c r="S26">
        <v>4.3416007017452634</v>
      </c>
      <c r="T26">
        <v>0</v>
      </c>
      <c r="U26">
        <v>53.819280515983678</v>
      </c>
      <c r="V26">
        <v>5.9053005722338101</v>
      </c>
      <c r="W26">
        <v>14.311564438125879</v>
      </c>
      <c r="X26">
        <v>45.500211972721154</v>
      </c>
      <c r="Y26">
        <v>0</v>
      </c>
      <c r="Z26">
        <v>4.0428155362137339</v>
      </c>
      <c r="AA26">
        <v>12.999855944479231</v>
      </c>
      <c r="AB26">
        <v>12.187287057764559</v>
      </c>
      <c r="AC26">
        <v>8.9643957348465868</v>
      </c>
      <c r="AD26">
        <v>5.6228975235337089</v>
      </c>
      <c r="AE26">
        <v>15.244283168962639</v>
      </c>
      <c r="AF26">
        <v>2.4937022501502817</v>
      </c>
      <c r="AG26">
        <v>12.089078584095176</v>
      </c>
      <c r="AH26">
        <v>27.83539904717178</v>
      </c>
      <c r="AI26">
        <v>15.314244057921099</v>
      </c>
      <c r="AJ26">
        <v>0</v>
      </c>
      <c r="AK26">
        <v>15.850789654216237</v>
      </c>
      <c r="AL26">
        <v>0</v>
      </c>
      <c r="AM26">
        <v>4.8749431217908583</v>
      </c>
      <c r="AN26">
        <v>1.0192747980901689</v>
      </c>
      <c r="AO26">
        <v>0</v>
      </c>
      <c r="AP26">
        <v>0</v>
      </c>
      <c r="AQ26">
        <v>0</v>
      </c>
      <c r="AR26">
        <v>15.663125233397311</v>
      </c>
      <c r="AS26">
        <v>9.9559778125652247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26.20313298986828</v>
      </c>
      <c r="BB26">
        <f t="shared" si="0"/>
        <v>600.66607729406257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3.1309522334368149</v>
      </c>
      <c r="L27">
        <v>213.45676163720637</v>
      </c>
      <c r="M27">
        <v>28.375634385575935</v>
      </c>
      <c r="N27">
        <v>36.43310716587451</v>
      </c>
      <c r="O27">
        <v>0</v>
      </c>
      <c r="P27">
        <v>40.947262926904898</v>
      </c>
      <c r="Q27">
        <v>3.4262431840723253</v>
      </c>
      <c r="R27">
        <v>13.063221024851833</v>
      </c>
      <c r="S27">
        <v>4.3416007017452634</v>
      </c>
      <c r="T27">
        <v>0</v>
      </c>
      <c r="U27">
        <v>53.819280515983678</v>
      </c>
      <c r="V27">
        <v>5.9053005722338101</v>
      </c>
      <c r="W27">
        <v>14.113372219230548</v>
      </c>
      <c r="X27">
        <v>45.500211972721154</v>
      </c>
      <c r="Y27">
        <v>0</v>
      </c>
      <c r="Z27">
        <v>4.0428155362137339</v>
      </c>
      <c r="AA27">
        <v>12.999855944479231</v>
      </c>
      <c r="AB27">
        <v>12.187287057764559</v>
      </c>
      <c r="AC27">
        <v>8.9643957348465868</v>
      </c>
      <c r="AD27">
        <v>5.6228975235337089</v>
      </c>
      <c r="AE27">
        <v>15.244283168962639</v>
      </c>
      <c r="AF27">
        <v>2.4937022501502817</v>
      </c>
      <c r="AG27">
        <v>12.089078584095176</v>
      </c>
      <c r="AH27">
        <v>26.288988163222708</v>
      </c>
      <c r="AI27">
        <v>15.314244057921099</v>
      </c>
      <c r="AJ27">
        <v>0</v>
      </c>
      <c r="AK27">
        <v>15.850789654216237</v>
      </c>
      <c r="AL27">
        <v>0</v>
      </c>
      <c r="AM27">
        <v>4.8749431217908583</v>
      </c>
      <c r="AN27">
        <v>1.0192747980901689</v>
      </c>
      <c r="AO27">
        <v>0</v>
      </c>
      <c r="AP27">
        <v>0</v>
      </c>
      <c r="AQ27">
        <v>0</v>
      </c>
      <c r="AR27">
        <v>15.663125233397311</v>
      </c>
      <c r="AS27">
        <v>9.9559778125652247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26.130208580169388</v>
      </c>
      <c r="BB27">
        <f t="shared" si="0"/>
        <v>598.99439860091707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3.1309522334368149</v>
      </c>
      <c r="L28">
        <v>213.45676163720637</v>
      </c>
      <c r="M28">
        <v>28.375634385575935</v>
      </c>
      <c r="N28">
        <v>36.43310716587451</v>
      </c>
      <c r="O28">
        <v>0</v>
      </c>
      <c r="P28">
        <v>40.947262926904898</v>
      </c>
      <c r="Q28">
        <v>3.4262431840723253</v>
      </c>
      <c r="R28">
        <v>13.063221024851833</v>
      </c>
      <c r="S28">
        <v>4.3416007017452634</v>
      </c>
      <c r="T28">
        <v>0</v>
      </c>
      <c r="U28">
        <v>53.819280515983678</v>
      </c>
      <c r="V28">
        <v>5.9053005722338101</v>
      </c>
      <c r="W28">
        <v>14.113372219230548</v>
      </c>
      <c r="X28">
        <v>45.500211972721154</v>
      </c>
      <c r="Y28">
        <v>0</v>
      </c>
      <c r="Z28">
        <v>4.0428155362137339</v>
      </c>
      <c r="AA28">
        <v>12.999855944479231</v>
      </c>
      <c r="AB28">
        <v>12.187287057764559</v>
      </c>
      <c r="AC28">
        <v>8.9643957348465868</v>
      </c>
      <c r="AD28">
        <v>5.6228975235337089</v>
      </c>
      <c r="AE28">
        <v>15.244283168962639</v>
      </c>
      <c r="AF28">
        <v>2.4937022501502817</v>
      </c>
      <c r="AG28">
        <v>12.089078584095176</v>
      </c>
      <c r="AH28">
        <v>30.557082303276974</v>
      </c>
      <c r="AI28">
        <v>15.314244057921099</v>
      </c>
      <c r="AJ28">
        <v>0</v>
      </c>
      <c r="AK28">
        <v>15.850789654216237</v>
      </c>
      <c r="AL28">
        <v>0</v>
      </c>
      <c r="AM28">
        <v>4.8749431217908583</v>
      </c>
      <c r="AN28">
        <v>1.0192747980901689</v>
      </c>
      <c r="AO28">
        <v>0</v>
      </c>
      <c r="AP28">
        <v>0</v>
      </c>
      <c r="AQ28">
        <v>0</v>
      </c>
      <c r="AR28">
        <v>15.663125233397311</v>
      </c>
      <c r="AS28">
        <v>9.9559778125652247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26.308614915223657</v>
      </c>
      <c r="BB28">
        <f t="shared" si="0"/>
        <v>603.08408640591711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3.1309522334368149</v>
      </c>
      <c r="L29">
        <v>213.45676163720637</v>
      </c>
      <c r="M29">
        <v>28.375634385575935</v>
      </c>
      <c r="N29">
        <v>36.43310716587451</v>
      </c>
      <c r="O29">
        <v>0</v>
      </c>
      <c r="P29">
        <v>40.947262926904898</v>
      </c>
      <c r="Q29">
        <v>3.4262431840723253</v>
      </c>
      <c r="R29">
        <v>13.063221024851833</v>
      </c>
      <c r="S29">
        <v>4.3416007017452634</v>
      </c>
      <c r="T29">
        <v>0</v>
      </c>
      <c r="U29">
        <v>53.819280515983678</v>
      </c>
      <c r="V29">
        <v>5.9053005722338101</v>
      </c>
      <c r="W29">
        <v>14.115845477412034</v>
      </c>
      <c r="X29">
        <v>45.50331676623253</v>
      </c>
      <c r="Y29">
        <v>0</v>
      </c>
      <c r="Z29">
        <v>6.0642234644124402</v>
      </c>
      <c r="AA29">
        <v>12.999855944479231</v>
      </c>
      <c r="AB29">
        <v>12.187287057764559</v>
      </c>
      <c r="AC29">
        <v>8.9643957348465868</v>
      </c>
      <c r="AD29">
        <v>5.6228975235337089</v>
      </c>
      <c r="AE29">
        <v>15.244283168962639</v>
      </c>
      <c r="AF29">
        <v>2.4937022501502817</v>
      </c>
      <c r="AG29">
        <v>12.089078584095176</v>
      </c>
      <c r="AH29">
        <v>22.917811884262161</v>
      </c>
      <c r="AI29">
        <v>1.9633646679607597</v>
      </c>
      <c r="AJ29">
        <v>0</v>
      </c>
      <c r="AK29">
        <v>15.850789654216237</v>
      </c>
      <c r="AL29">
        <v>0</v>
      </c>
      <c r="AM29">
        <v>4.8749431217908583</v>
      </c>
      <c r="AN29">
        <v>1.0192747980901689</v>
      </c>
      <c r="AO29">
        <v>0</v>
      </c>
      <c r="AP29">
        <v>0</v>
      </c>
      <c r="AQ29">
        <v>0</v>
      </c>
      <c r="AR29">
        <v>15.663125233397311</v>
      </c>
      <c r="AS29">
        <v>9.9559778125652247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25.515954667167961</v>
      </c>
      <c r="BB29">
        <f t="shared" si="0"/>
        <v>584.9135828248892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3.1309522334368149</v>
      </c>
      <c r="L30">
        <v>213.45676163720637</v>
      </c>
      <c r="M30">
        <v>28.375634385575935</v>
      </c>
      <c r="N30">
        <v>36.43310716587451</v>
      </c>
      <c r="O30">
        <v>0</v>
      </c>
      <c r="P30">
        <v>40.947262926904898</v>
      </c>
      <c r="Q30">
        <v>3.4262431840723253</v>
      </c>
      <c r="R30">
        <v>2.6175374789495498</v>
      </c>
      <c r="S30">
        <v>4.3416007017452634</v>
      </c>
      <c r="T30">
        <v>0</v>
      </c>
      <c r="U30">
        <v>53.819280515983678</v>
      </c>
      <c r="V30">
        <v>0</v>
      </c>
      <c r="W30">
        <v>2.0126215255298598</v>
      </c>
      <c r="X30">
        <v>20.871533524110063</v>
      </c>
      <c r="Y30">
        <v>0</v>
      </c>
      <c r="Z30">
        <v>6.0642234644124402</v>
      </c>
      <c r="AA30">
        <v>12.999855944479231</v>
      </c>
      <c r="AB30">
        <v>12.187287057764559</v>
      </c>
      <c r="AC30">
        <v>8.9643957348465868</v>
      </c>
      <c r="AD30">
        <v>5.6228975235337089</v>
      </c>
      <c r="AE30">
        <v>15.244283168962639</v>
      </c>
      <c r="AF30">
        <v>2.4937022501502817</v>
      </c>
      <c r="AG30">
        <v>12.089078584095176</v>
      </c>
      <c r="AH30">
        <v>15.278541151638487</v>
      </c>
      <c r="AI30">
        <v>0.98168204050302632</v>
      </c>
      <c r="AJ30">
        <v>0</v>
      </c>
      <c r="AK30">
        <v>15.850789654216237</v>
      </c>
      <c r="AL30">
        <v>0</v>
      </c>
      <c r="AM30">
        <v>4.8749431217908583</v>
      </c>
      <c r="AN30">
        <v>1.0192747980901689</v>
      </c>
      <c r="AO30">
        <v>0</v>
      </c>
      <c r="AP30">
        <v>0</v>
      </c>
      <c r="AQ30">
        <v>0</v>
      </c>
      <c r="AR30">
        <v>15.663125233397311</v>
      </c>
      <c r="AS30">
        <v>9.9559778125652247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22.936604379869074</v>
      </c>
      <c r="BB30">
        <f t="shared" si="0"/>
        <v>525.7859884399661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3.1309522334368149</v>
      </c>
      <c r="L31">
        <v>213.46170564313934</v>
      </c>
      <c r="M31">
        <v>28.375634385575935</v>
      </c>
      <c r="N31">
        <v>36.43310716587451</v>
      </c>
      <c r="O31">
        <v>0</v>
      </c>
      <c r="P31">
        <v>40.947262926904898</v>
      </c>
      <c r="Q31">
        <v>3.4262431840723253</v>
      </c>
      <c r="R31">
        <v>4.5714882467989266</v>
      </c>
      <c r="S31">
        <v>4.3416007017452634</v>
      </c>
      <c r="T31">
        <v>0</v>
      </c>
      <c r="U31">
        <v>53.819280515983678</v>
      </c>
      <c r="V31">
        <v>0</v>
      </c>
      <c r="W31">
        <v>2.0126215255298598</v>
      </c>
      <c r="X31">
        <v>20.11080907285918</v>
      </c>
      <c r="Y31">
        <v>0</v>
      </c>
      <c r="Z31">
        <v>6.0642234644124402</v>
      </c>
      <c r="AA31">
        <v>12.999855944479231</v>
      </c>
      <c r="AB31">
        <v>12.187287057764559</v>
      </c>
      <c r="AC31">
        <v>8.9643957348465868</v>
      </c>
      <c r="AD31">
        <v>2.811448908943853</v>
      </c>
      <c r="AE31">
        <v>15.244283168962639</v>
      </c>
      <c r="AF31">
        <v>2.4937022501502817</v>
      </c>
      <c r="AG31">
        <v>12.089078584095176</v>
      </c>
      <c r="AH31">
        <v>6.9897777097683145</v>
      </c>
      <c r="AI31">
        <v>0</v>
      </c>
      <c r="AJ31">
        <v>0</v>
      </c>
      <c r="AK31">
        <v>15.850789654216237</v>
      </c>
      <c r="AL31">
        <v>0</v>
      </c>
      <c r="AM31">
        <v>4.8749431217908583</v>
      </c>
      <c r="AN31">
        <v>1.0192747980901689</v>
      </c>
      <c r="AO31">
        <v>0</v>
      </c>
      <c r="AP31">
        <v>0</v>
      </c>
      <c r="AQ31">
        <v>0</v>
      </c>
      <c r="AR31">
        <v>15.663125233397311</v>
      </c>
      <c r="AS31">
        <v>9.9559778125652247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22.481664726097833</v>
      </c>
      <c r="BB31">
        <f t="shared" si="0"/>
        <v>515.35720431930588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3.1309522334368149</v>
      </c>
      <c r="L32">
        <v>213.46170564313934</v>
      </c>
      <c r="M32">
        <v>28.375634385575935</v>
      </c>
      <c r="N32">
        <v>36.43310716587451</v>
      </c>
      <c r="O32">
        <v>0</v>
      </c>
      <c r="P32">
        <v>40.947262926904898</v>
      </c>
      <c r="Q32">
        <v>3.4262431840723253</v>
      </c>
      <c r="R32">
        <v>4.5714882467989266</v>
      </c>
      <c r="S32">
        <v>4.3416007017452634</v>
      </c>
      <c r="T32">
        <v>0</v>
      </c>
      <c r="U32">
        <v>53.819280515983678</v>
      </c>
      <c r="V32">
        <v>0</v>
      </c>
      <c r="W32">
        <v>2.0135223528752051</v>
      </c>
      <c r="X32">
        <v>20.11080907285918</v>
      </c>
      <c r="Y32">
        <v>0</v>
      </c>
      <c r="Z32">
        <v>6.0642234644124402</v>
      </c>
      <c r="AA32">
        <v>12.999855944479231</v>
      </c>
      <c r="AB32">
        <v>12.187287057764559</v>
      </c>
      <c r="AC32">
        <v>8.9643957348465868</v>
      </c>
      <c r="AD32">
        <v>2.811448908943853</v>
      </c>
      <c r="AE32">
        <v>15.244283168962639</v>
      </c>
      <c r="AF32">
        <v>2.4937022501502817</v>
      </c>
      <c r="AG32">
        <v>12.089078584095176</v>
      </c>
      <c r="AH32">
        <v>6.1856441630139845</v>
      </c>
      <c r="AI32">
        <v>0</v>
      </c>
      <c r="AJ32">
        <v>0</v>
      </c>
      <c r="AK32">
        <v>15.850789654216237</v>
      </c>
      <c r="AL32">
        <v>0</v>
      </c>
      <c r="AM32">
        <v>4.8749431217908583</v>
      </c>
      <c r="AN32">
        <v>1.0192747980901689</v>
      </c>
      <c r="AO32">
        <v>0</v>
      </c>
      <c r="AP32">
        <v>0</v>
      </c>
      <c r="AQ32">
        <v>0</v>
      </c>
      <c r="AR32">
        <v>15.663125233397311</v>
      </c>
      <c r="AS32">
        <v>9.9559778125652247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22.448089598426542</v>
      </c>
      <c r="BB32">
        <f t="shared" si="0"/>
        <v>514.58754672756811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3.1308629562280474</v>
      </c>
      <c r="L33">
        <v>213.41199444859578</v>
      </c>
      <c r="M33">
        <v>28.375634385575935</v>
      </c>
      <c r="N33">
        <v>36.43310716587451</v>
      </c>
      <c r="O33">
        <v>0</v>
      </c>
      <c r="P33">
        <v>40.947262926904898</v>
      </c>
      <c r="Q33">
        <v>3.4139637736506865</v>
      </c>
      <c r="R33">
        <v>2.0128819394607258</v>
      </c>
      <c r="S33">
        <v>4.2252754338393288</v>
      </c>
      <c r="T33">
        <v>0</v>
      </c>
      <c r="U33">
        <v>53.819280515983678</v>
      </c>
      <c r="V33">
        <v>0</v>
      </c>
      <c r="W33">
        <v>2.0135223528752051</v>
      </c>
      <c r="X33">
        <v>20.11080907285918</v>
      </c>
      <c r="Y33">
        <v>0</v>
      </c>
      <c r="Z33">
        <v>6.0642234644124402</v>
      </c>
      <c r="AA33">
        <v>12.999855944479231</v>
      </c>
      <c r="AB33">
        <v>12.187287057764559</v>
      </c>
      <c r="AC33">
        <v>5.9702409924232942</v>
      </c>
      <c r="AD33">
        <v>2.811448908943853</v>
      </c>
      <c r="AE33">
        <v>15.244283168962639</v>
      </c>
      <c r="AF33">
        <v>2.4937022501502817</v>
      </c>
      <c r="AG33">
        <v>12.089078584095176</v>
      </c>
      <c r="AH33">
        <v>6.1856441630139845</v>
      </c>
      <c r="AI33">
        <v>0</v>
      </c>
      <c r="AJ33">
        <v>0</v>
      </c>
      <c r="AK33">
        <v>15.850789654216237</v>
      </c>
      <c r="AL33">
        <v>0</v>
      </c>
      <c r="AM33">
        <v>4.8749431217908583</v>
      </c>
      <c r="AN33">
        <v>1.0192747980901689</v>
      </c>
      <c r="AO33">
        <v>0</v>
      </c>
      <c r="AP33">
        <v>0</v>
      </c>
      <c r="AQ33">
        <v>0</v>
      </c>
      <c r="AR33">
        <v>15.663125233397311</v>
      </c>
      <c r="AS33">
        <v>9.9559778125652247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22.208526851273184</v>
      </c>
      <c r="BB33">
        <f t="shared" si="0"/>
        <v>509.09594327488003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3.1308629562280474</v>
      </c>
      <c r="L34">
        <v>213.41199444859578</v>
      </c>
      <c r="M34">
        <v>28.375634385575935</v>
      </c>
      <c r="N34">
        <v>36.43310716587451</v>
      </c>
      <c r="O34">
        <v>0</v>
      </c>
      <c r="P34">
        <v>40.947262926904898</v>
      </c>
      <c r="Q34">
        <v>3.4139637736506865</v>
      </c>
      <c r="R34">
        <v>2.0128819394607258</v>
      </c>
      <c r="S34">
        <v>4.2252754338393288</v>
      </c>
      <c r="T34">
        <v>0</v>
      </c>
      <c r="U34">
        <v>53.819280515983678</v>
      </c>
      <c r="V34">
        <v>0</v>
      </c>
      <c r="W34">
        <v>2.0135223528752051</v>
      </c>
      <c r="X34">
        <v>20.11080907285918</v>
      </c>
      <c r="Y34">
        <v>0</v>
      </c>
      <c r="Z34">
        <v>6.0642234644124402</v>
      </c>
      <c r="AA34">
        <v>12.999855944479231</v>
      </c>
      <c r="AB34">
        <v>12.187287057764559</v>
      </c>
      <c r="AC34">
        <v>5.9702409924232942</v>
      </c>
      <c r="AD34">
        <v>2.811448908943853</v>
      </c>
      <c r="AE34">
        <v>15.244283168962639</v>
      </c>
      <c r="AF34">
        <v>2.4937022501502817</v>
      </c>
      <c r="AG34">
        <v>12.089078584095176</v>
      </c>
      <c r="AH34">
        <v>6.1856441630139845</v>
      </c>
      <c r="AI34">
        <v>0</v>
      </c>
      <c r="AJ34">
        <v>0</v>
      </c>
      <c r="AK34">
        <v>15.850789654216237</v>
      </c>
      <c r="AL34">
        <v>0</v>
      </c>
      <c r="AM34">
        <v>4.8749431217908583</v>
      </c>
      <c r="AN34">
        <v>1.0192747980901689</v>
      </c>
      <c r="AO34">
        <v>0</v>
      </c>
      <c r="AP34">
        <v>0</v>
      </c>
      <c r="AQ34">
        <v>0</v>
      </c>
      <c r="AR34">
        <v>15.663125233397311</v>
      </c>
      <c r="AS34">
        <v>9.9559778125652247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22.208526851273184</v>
      </c>
      <c r="BB34">
        <f t="shared" si="0"/>
        <v>509.09594327488003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3.1308282975074611</v>
      </c>
      <c r="L35">
        <v>213.53047756225649</v>
      </c>
      <c r="M35">
        <v>28.375634385575935</v>
      </c>
      <c r="N35">
        <v>36.43310716587451</v>
      </c>
      <c r="O35">
        <v>0</v>
      </c>
      <c r="P35">
        <v>40.947262926904898</v>
      </c>
      <c r="Q35">
        <v>3.422386566524604</v>
      </c>
      <c r="R35">
        <v>5.5298005261066194</v>
      </c>
      <c r="S35">
        <v>4.3315350892560094</v>
      </c>
      <c r="T35">
        <v>0</v>
      </c>
      <c r="U35">
        <v>53.819280515983678</v>
      </c>
      <c r="V35">
        <v>0</v>
      </c>
      <c r="W35">
        <v>2.0135223528752051</v>
      </c>
      <c r="X35">
        <v>20.11080907285918</v>
      </c>
      <c r="Y35">
        <v>0</v>
      </c>
      <c r="Z35">
        <v>6.0642234644124402</v>
      </c>
      <c r="AA35">
        <v>12.999855944479231</v>
      </c>
      <c r="AB35">
        <v>12.187287057764559</v>
      </c>
      <c r="AC35">
        <v>5.9702409924232942</v>
      </c>
      <c r="AD35">
        <v>2.811448908943853</v>
      </c>
      <c r="AE35">
        <v>15.244283168962639</v>
      </c>
      <c r="AF35">
        <v>2.4937022501502817</v>
      </c>
      <c r="AG35">
        <v>12.089078584095176</v>
      </c>
      <c r="AH35">
        <v>6.1856441630139845</v>
      </c>
      <c r="AI35">
        <v>0</v>
      </c>
      <c r="AJ35">
        <v>0</v>
      </c>
      <c r="AK35">
        <v>15.850789654216237</v>
      </c>
      <c r="AL35">
        <v>0</v>
      </c>
      <c r="AM35">
        <v>4.8749431217908583</v>
      </c>
      <c r="AN35">
        <v>1.0192747980901689</v>
      </c>
      <c r="AO35">
        <v>0</v>
      </c>
      <c r="AP35">
        <v>0</v>
      </c>
      <c r="AQ35">
        <v>0</v>
      </c>
      <c r="AR35">
        <v>15.663125233397311</v>
      </c>
      <c r="AS35">
        <v>9.9559778125652247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22.365278919950022</v>
      </c>
      <c r="BB35">
        <f t="shared" si="0"/>
        <v>512.68924069607988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3.1308282975074611</v>
      </c>
      <c r="L36">
        <v>213.53047756225649</v>
      </c>
      <c r="M36">
        <v>28.375634385575935</v>
      </c>
      <c r="N36">
        <v>36.43310716587451</v>
      </c>
      <c r="O36">
        <v>0</v>
      </c>
      <c r="P36">
        <v>40.947262926904898</v>
      </c>
      <c r="Q36">
        <v>3.422386566524604</v>
      </c>
      <c r="R36">
        <v>5.5298005261066194</v>
      </c>
      <c r="S36">
        <v>4.3315350892560094</v>
      </c>
      <c r="T36">
        <v>0</v>
      </c>
      <c r="U36">
        <v>53.819280515983678</v>
      </c>
      <c r="V36">
        <v>0</v>
      </c>
      <c r="W36">
        <v>2.0135223528752051</v>
      </c>
      <c r="X36">
        <v>20.11080907285918</v>
      </c>
      <c r="Y36">
        <v>0</v>
      </c>
      <c r="Z36">
        <v>4.0428155362137339</v>
      </c>
      <c r="AA36">
        <v>12.999855944479231</v>
      </c>
      <c r="AB36">
        <v>12.187287057764559</v>
      </c>
      <c r="AC36">
        <v>5.9702409924232942</v>
      </c>
      <c r="AD36">
        <v>2.811448908943853</v>
      </c>
      <c r="AE36">
        <v>15.244283168962639</v>
      </c>
      <c r="AF36">
        <v>2.4937022501502817</v>
      </c>
      <c r="AG36">
        <v>12.089078584095176</v>
      </c>
      <c r="AH36">
        <v>6.1856441630139845</v>
      </c>
      <c r="AI36">
        <v>0</v>
      </c>
      <c r="AJ36">
        <v>0</v>
      </c>
      <c r="AK36">
        <v>15.850789654216237</v>
      </c>
      <c r="AL36">
        <v>0</v>
      </c>
      <c r="AM36">
        <v>4.8749431217908583</v>
      </c>
      <c r="AN36">
        <v>1.0192747980901689</v>
      </c>
      <c r="AO36">
        <v>0</v>
      </c>
      <c r="AP36">
        <v>0</v>
      </c>
      <c r="AQ36">
        <v>0</v>
      </c>
      <c r="AR36">
        <v>15.663125233397311</v>
      </c>
      <c r="AS36">
        <v>9.9559778125652247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22.280784068551313</v>
      </c>
      <c r="BB36">
        <f t="shared" si="0"/>
        <v>510.75232761927981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3.1308282975074611</v>
      </c>
      <c r="L37">
        <v>213.53047756225649</v>
      </c>
      <c r="M37">
        <v>28.375634385575935</v>
      </c>
      <c r="N37">
        <v>36.43310716587451</v>
      </c>
      <c r="O37">
        <v>0</v>
      </c>
      <c r="P37">
        <v>40.947262926904898</v>
      </c>
      <c r="Q37">
        <v>3.422386566524604</v>
      </c>
      <c r="R37">
        <v>5.5298005261066194</v>
      </c>
      <c r="S37">
        <v>4.1731041021380175</v>
      </c>
      <c r="T37">
        <v>0</v>
      </c>
      <c r="U37">
        <v>53.819280515983678</v>
      </c>
      <c r="V37">
        <v>0</v>
      </c>
      <c r="W37">
        <v>2.0135223528752051</v>
      </c>
      <c r="X37">
        <v>20.11080907285918</v>
      </c>
      <c r="Y37">
        <v>0</v>
      </c>
      <c r="Z37">
        <v>4.0428155362137339</v>
      </c>
      <c r="AA37">
        <v>12.999855944479231</v>
      </c>
      <c r="AB37">
        <v>12.187287057764559</v>
      </c>
      <c r="AC37">
        <v>5.9702409924232942</v>
      </c>
      <c r="AD37">
        <v>2.811448908943853</v>
      </c>
      <c r="AE37">
        <v>15.244283168962639</v>
      </c>
      <c r="AF37">
        <v>2.4937022501502817</v>
      </c>
      <c r="AG37">
        <v>12.089078584095176</v>
      </c>
      <c r="AH37">
        <v>0</v>
      </c>
      <c r="AI37">
        <v>0</v>
      </c>
      <c r="AJ37">
        <v>0</v>
      </c>
      <c r="AK37">
        <v>15.850789654216237</v>
      </c>
      <c r="AL37">
        <v>0</v>
      </c>
      <c r="AM37">
        <v>4.8749431217908583</v>
      </c>
      <c r="AN37">
        <v>1.0192747980901689</v>
      </c>
      <c r="AO37">
        <v>0</v>
      </c>
      <c r="AP37">
        <v>2.5681139961059958</v>
      </c>
      <c r="AQ37">
        <v>0</v>
      </c>
      <c r="AR37">
        <v>15.663125233397311</v>
      </c>
      <c r="AS37">
        <v>9.9559778125652247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22.122948892313033</v>
      </c>
      <c r="BB37">
        <f t="shared" si="0"/>
        <v>507.13420164149215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3.1308282975074611</v>
      </c>
      <c r="L38">
        <v>213.53047756225649</v>
      </c>
      <c r="M38">
        <v>28.375634385575935</v>
      </c>
      <c r="N38">
        <v>36.43310716587451</v>
      </c>
      <c r="O38">
        <v>0</v>
      </c>
      <c r="P38">
        <v>40.947262926904898</v>
      </c>
      <c r="Q38">
        <v>3.422386566524604</v>
      </c>
      <c r="R38">
        <v>5.5314439349617102</v>
      </c>
      <c r="S38">
        <v>4.1731041021380175</v>
      </c>
      <c r="T38">
        <v>0</v>
      </c>
      <c r="U38">
        <v>53.819280515983678</v>
      </c>
      <c r="V38">
        <v>0</v>
      </c>
      <c r="W38">
        <v>2.0135223528752051</v>
      </c>
      <c r="X38">
        <v>20.11080907285918</v>
      </c>
      <c r="Y38">
        <v>0</v>
      </c>
      <c r="Z38">
        <v>4.0428155362137339</v>
      </c>
      <c r="AA38">
        <v>12.999855944479231</v>
      </c>
      <c r="AB38">
        <v>12.187287057764559</v>
      </c>
      <c r="AC38">
        <v>5.9702409924232942</v>
      </c>
      <c r="AD38">
        <v>2.811448908943853</v>
      </c>
      <c r="AE38">
        <v>15.244283168962639</v>
      </c>
      <c r="AF38">
        <v>2.4937022501502817</v>
      </c>
      <c r="AG38">
        <v>12.089078584095176</v>
      </c>
      <c r="AH38">
        <v>0</v>
      </c>
      <c r="AI38">
        <v>0</v>
      </c>
      <c r="AJ38">
        <v>0</v>
      </c>
      <c r="AK38">
        <v>15.850789654216237</v>
      </c>
      <c r="AL38">
        <v>0</v>
      </c>
      <c r="AM38">
        <v>4.8749431217908583</v>
      </c>
      <c r="AN38">
        <v>1.0192747980901689</v>
      </c>
      <c r="AO38">
        <v>0</v>
      </c>
      <c r="AP38">
        <v>2.5681139961059958</v>
      </c>
      <c r="AQ38">
        <v>0</v>
      </c>
      <c r="AR38">
        <v>15.663125233397311</v>
      </c>
      <c r="AS38">
        <v>9.9559778125652247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22.123017586803172</v>
      </c>
      <c r="BB38">
        <f t="shared" si="0"/>
        <v>507.13577635585716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3.1308282975074611</v>
      </c>
      <c r="L39">
        <v>213.53047756225649</v>
      </c>
      <c r="M39">
        <v>28.375634385575935</v>
      </c>
      <c r="N39">
        <v>36.43310716587451</v>
      </c>
      <c r="O39">
        <v>0</v>
      </c>
      <c r="P39">
        <v>40.947262926904898</v>
      </c>
      <c r="Q39">
        <v>3.6431537771541764</v>
      </c>
      <c r="R39">
        <v>5.6047660132294252</v>
      </c>
      <c r="S39">
        <v>4.335168767753756</v>
      </c>
      <c r="T39">
        <v>0</v>
      </c>
      <c r="U39">
        <v>53.819280515983678</v>
      </c>
      <c r="V39">
        <v>0</v>
      </c>
      <c r="W39">
        <v>1.8570309782994123</v>
      </c>
      <c r="X39">
        <v>20.111333528166945</v>
      </c>
      <c r="Y39">
        <v>0</v>
      </c>
      <c r="Z39">
        <v>4.0428155362137339</v>
      </c>
      <c r="AA39">
        <v>12.999855944479231</v>
      </c>
      <c r="AB39">
        <v>12.187287057764559</v>
      </c>
      <c r="AC39">
        <v>2.9851207896837821</v>
      </c>
      <c r="AD39">
        <v>5.6228975235337089</v>
      </c>
      <c r="AE39">
        <v>15.244283168962639</v>
      </c>
      <c r="AF39">
        <v>2.4937022501502817</v>
      </c>
      <c r="AG39">
        <v>12.089078584095176</v>
      </c>
      <c r="AH39">
        <v>0</v>
      </c>
      <c r="AI39">
        <v>0</v>
      </c>
      <c r="AJ39">
        <v>0</v>
      </c>
      <c r="AK39">
        <v>15.850789654216237</v>
      </c>
      <c r="AL39">
        <v>0</v>
      </c>
      <c r="AM39">
        <v>4.8749431217908583</v>
      </c>
      <c r="AN39">
        <v>1.0192747980901689</v>
      </c>
      <c r="AO39">
        <v>0</v>
      </c>
      <c r="AP39">
        <v>2.5681139961059958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22.135241925234823</v>
      </c>
      <c r="BB39">
        <f t="shared" si="0"/>
        <v>507.41600030526388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3.1308282975074611</v>
      </c>
      <c r="L40">
        <v>213.60692306100617</v>
      </c>
      <c r="M40">
        <v>28.375634385575935</v>
      </c>
      <c r="N40">
        <v>36.43310716587451</v>
      </c>
      <c r="O40">
        <v>0</v>
      </c>
      <c r="P40">
        <v>40.947262926904898</v>
      </c>
      <c r="Q40">
        <v>3.6431537771541764</v>
      </c>
      <c r="R40">
        <v>5.6047660132294252</v>
      </c>
      <c r="S40">
        <v>4.335168767753756</v>
      </c>
      <c r="T40">
        <v>0</v>
      </c>
      <c r="U40">
        <v>53.819280515983678</v>
      </c>
      <c r="V40">
        <v>0</v>
      </c>
      <c r="W40">
        <v>2.0141127113337505</v>
      </c>
      <c r="X40">
        <v>20.111333528166945</v>
      </c>
      <c r="Y40">
        <v>0</v>
      </c>
      <c r="Z40">
        <v>4.0428155362137339</v>
      </c>
      <c r="AA40">
        <v>8.6500015512419122</v>
      </c>
      <c r="AB40">
        <v>12.187287057764559</v>
      </c>
      <c r="AC40">
        <v>2.9851207896837821</v>
      </c>
      <c r="AD40">
        <v>5.6228975235337089</v>
      </c>
      <c r="AE40">
        <v>15.244283168962639</v>
      </c>
      <c r="AF40">
        <v>2.4937022501502817</v>
      </c>
      <c r="AG40">
        <v>12.089078584095176</v>
      </c>
      <c r="AH40">
        <v>0</v>
      </c>
      <c r="AI40">
        <v>0</v>
      </c>
      <c r="AJ40">
        <v>0</v>
      </c>
      <c r="AK40">
        <v>15.850789654216237</v>
      </c>
      <c r="AL40">
        <v>0</v>
      </c>
      <c r="AM40">
        <v>4.8749431217908583</v>
      </c>
      <c r="AN40">
        <v>1.0192747980901689</v>
      </c>
      <c r="AO40">
        <v>0</v>
      </c>
      <c r="AP40">
        <v>2.5681139961059958</v>
      </c>
      <c r="AQ40">
        <v>0</v>
      </c>
      <c r="AR40">
        <v>16.344130873217896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21.991645485630585</v>
      </c>
      <c r="BB40">
        <f t="shared" si="0"/>
        <v>504.12427522323537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3.1308282975074611</v>
      </c>
      <c r="L41">
        <v>213.53047756225649</v>
      </c>
      <c r="M41">
        <v>28.375634385575935</v>
      </c>
      <c r="N41">
        <v>36.43310716587451</v>
      </c>
      <c r="O41">
        <v>0</v>
      </c>
      <c r="P41">
        <v>40.947262926904898</v>
      </c>
      <c r="Q41">
        <v>3.6431537771541764</v>
      </c>
      <c r="R41">
        <v>5.6047660132294252</v>
      </c>
      <c r="S41">
        <v>4.335168767753756</v>
      </c>
      <c r="T41">
        <v>0</v>
      </c>
      <c r="U41">
        <v>53.819280515983678</v>
      </c>
      <c r="V41">
        <v>0</v>
      </c>
      <c r="W41">
        <v>2.013827732369545</v>
      </c>
      <c r="X41">
        <v>20.111294327124458</v>
      </c>
      <c r="Y41">
        <v>0</v>
      </c>
      <c r="Z41">
        <v>4.0428155362137339</v>
      </c>
      <c r="AA41">
        <v>8.6500015512419122</v>
      </c>
      <c r="AB41">
        <v>8.1001875801001866</v>
      </c>
      <c r="AC41">
        <v>2.9851207896837821</v>
      </c>
      <c r="AD41">
        <v>5.6228975235337089</v>
      </c>
      <c r="AE41">
        <v>15.244283168962639</v>
      </c>
      <c r="AF41">
        <v>2.4937022501502817</v>
      </c>
      <c r="AG41">
        <v>12.089078584095176</v>
      </c>
      <c r="AH41">
        <v>0</v>
      </c>
      <c r="AI41">
        <v>0</v>
      </c>
      <c r="AJ41">
        <v>0</v>
      </c>
      <c r="AK41">
        <v>15.850789654216237</v>
      </c>
      <c r="AL41">
        <v>0</v>
      </c>
      <c r="AM41">
        <v>4.8749431217908583</v>
      </c>
      <c r="AN41">
        <v>1.0192747980901689</v>
      </c>
      <c r="AO41">
        <v>0</v>
      </c>
      <c r="AP41">
        <v>0</v>
      </c>
      <c r="AQ41">
        <v>0</v>
      </c>
      <c r="AR41">
        <v>16.344130873217896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21.710248589854949</v>
      </c>
      <c r="BB41">
        <f t="shared" si="0"/>
        <v>497.67368896648429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3.1308282975074611</v>
      </c>
      <c r="L42">
        <v>213.53047756225649</v>
      </c>
      <c r="M42">
        <v>28.375634385575935</v>
      </c>
      <c r="N42">
        <v>36.43310716587451</v>
      </c>
      <c r="O42">
        <v>0</v>
      </c>
      <c r="P42">
        <v>40.947262926904898</v>
      </c>
      <c r="Q42">
        <v>3.6431537771541764</v>
      </c>
      <c r="R42">
        <v>5.6047660132294252</v>
      </c>
      <c r="S42">
        <v>4.335168767753756</v>
      </c>
      <c r="T42">
        <v>0</v>
      </c>
      <c r="U42">
        <v>53.819280515983678</v>
      </c>
      <c r="V42">
        <v>0</v>
      </c>
      <c r="W42">
        <v>2.013827732369545</v>
      </c>
      <c r="X42">
        <v>45.502559904794516</v>
      </c>
      <c r="Y42">
        <v>0</v>
      </c>
      <c r="Z42">
        <v>4.0428155362137339</v>
      </c>
      <c r="AA42">
        <v>4.3371840847422245</v>
      </c>
      <c r="AB42">
        <v>8.1001875801001866</v>
      </c>
      <c r="AC42">
        <v>2.9851207896837821</v>
      </c>
      <c r="AD42">
        <v>5.6228975235337089</v>
      </c>
      <c r="AE42">
        <v>15.244283168962639</v>
      </c>
      <c r="AF42">
        <v>2.4937022501502817</v>
      </c>
      <c r="AG42">
        <v>12.089078584095176</v>
      </c>
      <c r="AH42">
        <v>0</v>
      </c>
      <c r="AI42">
        <v>0</v>
      </c>
      <c r="AJ42">
        <v>0</v>
      </c>
      <c r="AK42">
        <v>15.850789654216237</v>
      </c>
      <c r="AL42">
        <v>0</v>
      </c>
      <c r="AM42">
        <v>4.8749431217908583</v>
      </c>
      <c r="AN42">
        <v>1.0192747980901689</v>
      </c>
      <c r="AO42">
        <v>0</v>
      </c>
      <c r="AP42">
        <v>0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22.562861685157372</v>
      </c>
      <c r="BB42">
        <f t="shared" si="0"/>
        <v>517.21851834253141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3.1308115759331696</v>
      </c>
      <c r="L43">
        <v>213.46170564313934</v>
      </c>
      <c r="M43">
        <v>28.375634385575935</v>
      </c>
      <c r="N43">
        <v>36.43310716587451</v>
      </c>
      <c r="O43">
        <v>0</v>
      </c>
      <c r="P43">
        <v>40.947262926904898</v>
      </c>
      <c r="Q43">
        <v>3.6431537771541764</v>
      </c>
      <c r="R43">
        <v>5.5314439349617102</v>
      </c>
      <c r="S43">
        <v>4.335168767753756</v>
      </c>
      <c r="T43">
        <v>0</v>
      </c>
      <c r="U43">
        <v>53.819280515983678</v>
      </c>
      <c r="V43">
        <v>0</v>
      </c>
      <c r="W43">
        <v>14.19605135768299</v>
      </c>
      <c r="X43">
        <v>45.502559904794516</v>
      </c>
      <c r="Y43">
        <v>0</v>
      </c>
      <c r="Z43">
        <v>4.0428155362137339</v>
      </c>
      <c r="AA43">
        <v>0</v>
      </c>
      <c r="AB43">
        <v>4.0295349780619905</v>
      </c>
      <c r="AC43">
        <v>2.9851207896837821</v>
      </c>
      <c r="AD43">
        <v>2.811448908943853</v>
      </c>
      <c r="AE43">
        <v>15.244283168962639</v>
      </c>
      <c r="AF43">
        <v>2.4937022501502817</v>
      </c>
      <c r="AG43">
        <v>12.089078584095176</v>
      </c>
      <c r="AH43">
        <v>0</v>
      </c>
      <c r="AI43">
        <v>0</v>
      </c>
      <c r="AJ43">
        <v>0</v>
      </c>
      <c r="AK43">
        <v>15.850789654216237</v>
      </c>
      <c r="AL43">
        <v>0</v>
      </c>
      <c r="AM43">
        <v>4.8749431217908583</v>
      </c>
      <c r="AN43">
        <v>1.0192747980901689</v>
      </c>
      <c r="AO43">
        <v>0</v>
      </c>
      <c r="AP43">
        <v>0.11852828409799719</v>
      </c>
      <c r="AQ43">
        <v>0</v>
      </c>
      <c r="AR43">
        <v>15.663125233397311</v>
      </c>
      <c r="AS43">
        <v>9.9559778125652247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22.595190768577936</v>
      </c>
      <c r="BB43">
        <f t="shared" si="0"/>
        <v>517.9596123074499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3.1308115759331696</v>
      </c>
      <c r="L44">
        <v>213.46170564313934</v>
      </c>
      <c r="M44">
        <v>28.375634385575935</v>
      </c>
      <c r="N44">
        <v>36.43310716587451</v>
      </c>
      <c r="O44">
        <v>0</v>
      </c>
      <c r="P44">
        <v>40.947262926904898</v>
      </c>
      <c r="Q44">
        <v>3.6319181907074909</v>
      </c>
      <c r="R44">
        <v>13.256887226736943</v>
      </c>
      <c r="S44">
        <v>4.335168767753756</v>
      </c>
      <c r="T44">
        <v>0</v>
      </c>
      <c r="U44">
        <v>53.819280515983678</v>
      </c>
      <c r="V44">
        <v>5.8338609343855605</v>
      </c>
      <c r="W44">
        <v>14.19605135768299</v>
      </c>
      <c r="X44">
        <v>45.502559904794516</v>
      </c>
      <c r="Y44">
        <v>0</v>
      </c>
      <c r="Z44">
        <v>4.0428155362137339</v>
      </c>
      <c r="AA44">
        <v>0</v>
      </c>
      <c r="AB44">
        <v>4.0295349780619905</v>
      </c>
      <c r="AC44">
        <v>2.9851207896837821</v>
      </c>
      <c r="AD44">
        <v>0</v>
      </c>
      <c r="AE44">
        <v>15.244283168962639</v>
      </c>
      <c r="AF44">
        <v>2.4937022501502817</v>
      </c>
      <c r="AG44">
        <v>12.089078584095176</v>
      </c>
      <c r="AH44">
        <v>0</v>
      </c>
      <c r="AI44">
        <v>0</v>
      </c>
      <c r="AJ44">
        <v>0</v>
      </c>
      <c r="AK44">
        <v>15.850789654216237</v>
      </c>
      <c r="AL44">
        <v>0</v>
      </c>
      <c r="AM44">
        <v>4.8749431217908583</v>
      </c>
      <c r="AN44">
        <v>1.0192747980901689</v>
      </c>
      <c r="AO44">
        <v>0</v>
      </c>
      <c r="AP44">
        <v>0.11852828409799719</v>
      </c>
      <c r="AQ44">
        <v>0</v>
      </c>
      <c r="AR44">
        <v>15.663125233397311</v>
      </c>
      <c r="AS44">
        <v>9.9559778125652247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23.043981473324131</v>
      </c>
      <c r="BB44">
        <f t="shared" si="0"/>
        <v>528.24744133347394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3.1308115759331696</v>
      </c>
      <c r="L45">
        <v>213.46170564313934</v>
      </c>
      <c r="M45">
        <v>28.375634385575935</v>
      </c>
      <c r="N45">
        <v>36.43310716587451</v>
      </c>
      <c r="O45">
        <v>0</v>
      </c>
      <c r="P45">
        <v>40.947262926904898</v>
      </c>
      <c r="Q45">
        <v>3.6319181907074909</v>
      </c>
      <c r="R45">
        <v>13.232022492810263</v>
      </c>
      <c r="S45">
        <v>4.335168767753756</v>
      </c>
      <c r="T45">
        <v>0</v>
      </c>
      <c r="U45">
        <v>53.819280515983678</v>
      </c>
      <c r="V45">
        <v>5.8338609343855605</v>
      </c>
      <c r="W45">
        <v>14.19605135768299</v>
      </c>
      <c r="X45">
        <v>45.502559904794516</v>
      </c>
      <c r="Y45">
        <v>0</v>
      </c>
      <c r="Z45">
        <v>4.0428155362137339</v>
      </c>
      <c r="AA45">
        <v>0</v>
      </c>
      <c r="AB45">
        <v>4.0295349780619905</v>
      </c>
      <c r="AC45">
        <v>0</v>
      </c>
      <c r="AD45">
        <v>0</v>
      </c>
      <c r="AE45">
        <v>10.128040338655813</v>
      </c>
      <c r="AF45">
        <v>2.4937022501502817</v>
      </c>
      <c r="AG45">
        <v>12.089078584095176</v>
      </c>
      <c r="AH45">
        <v>0</v>
      </c>
      <c r="AI45">
        <v>0</v>
      </c>
      <c r="AJ45">
        <v>0</v>
      </c>
      <c r="AK45">
        <v>15.850789654216237</v>
      </c>
      <c r="AL45">
        <v>0</v>
      </c>
      <c r="AM45">
        <v>4.8749431217908583</v>
      </c>
      <c r="AN45">
        <v>1.0192747980901689</v>
      </c>
      <c r="AO45">
        <v>0</v>
      </c>
      <c r="AP45">
        <v>0.11852828409799719</v>
      </c>
      <c r="AQ45">
        <v>0</v>
      </c>
      <c r="AR45">
        <v>15.663125233397311</v>
      </c>
      <c r="AS45">
        <v>9.9559778125652247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22.704305128130386</v>
      </c>
      <c r="BB45">
        <f t="shared" si="0"/>
        <v>520.46088932475038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3.1308115759331696</v>
      </c>
      <c r="L46">
        <v>213.46170564313934</v>
      </c>
      <c r="M46">
        <v>28.375634385575935</v>
      </c>
      <c r="N46">
        <v>36.43310716587451</v>
      </c>
      <c r="O46">
        <v>0</v>
      </c>
      <c r="P46">
        <v>40.947262926904898</v>
      </c>
      <c r="Q46">
        <v>3.6319181907074909</v>
      </c>
      <c r="R46">
        <v>13.232022492810263</v>
      </c>
      <c r="S46">
        <v>4.335168767753756</v>
      </c>
      <c r="T46">
        <v>0</v>
      </c>
      <c r="U46">
        <v>53.819280515983678</v>
      </c>
      <c r="V46">
        <v>5.8338609343855605</v>
      </c>
      <c r="W46">
        <v>14.19605135768299</v>
      </c>
      <c r="X46">
        <v>45.502559904794516</v>
      </c>
      <c r="Y46">
        <v>0</v>
      </c>
      <c r="Z46">
        <v>4.0428155362137339</v>
      </c>
      <c r="AA46">
        <v>0</v>
      </c>
      <c r="AB46">
        <v>0</v>
      </c>
      <c r="AC46">
        <v>0</v>
      </c>
      <c r="AD46">
        <v>0</v>
      </c>
      <c r="AE46">
        <v>10.128040338655813</v>
      </c>
      <c r="AF46">
        <v>2.4937022501502817</v>
      </c>
      <c r="AG46">
        <v>12.089078584095176</v>
      </c>
      <c r="AH46">
        <v>0</v>
      </c>
      <c r="AI46">
        <v>0</v>
      </c>
      <c r="AJ46">
        <v>0</v>
      </c>
      <c r="AK46">
        <v>15.850789654216237</v>
      </c>
      <c r="AL46">
        <v>0</v>
      </c>
      <c r="AM46">
        <v>4.8749431217908583</v>
      </c>
      <c r="AN46">
        <v>1.0192747980901689</v>
      </c>
      <c r="AO46">
        <v>0</v>
      </c>
      <c r="AP46">
        <v>0.11852828409799719</v>
      </c>
      <c r="AQ46">
        <v>0</v>
      </c>
      <c r="AR46">
        <v>15.663125233397311</v>
      </c>
      <c r="AS46">
        <v>9.9559778125652247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22.535870566047393</v>
      </c>
      <c r="BB46">
        <f t="shared" si="0"/>
        <v>516.59978890877142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3.1307026254183716</v>
      </c>
      <c r="L47">
        <v>213.56606261354634</v>
      </c>
      <c r="M47">
        <v>28.375634385575935</v>
      </c>
      <c r="N47">
        <v>36.43310716587451</v>
      </c>
      <c r="O47">
        <v>0</v>
      </c>
      <c r="P47">
        <v>40.947262926904898</v>
      </c>
      <c r="Q47">
        <v>3.6319181907074909</v>
      </c>
      <c r="R47">
        <v>13.065321362740326</v>
      </c>
      <c r="S47">
        <v>4.335168767753756</v>
      </c>
      <c r="T47">
        <v>0</v>
      </c>
      <c r="U47">
        <v>53.819280515983678</v>
      </c>
      <c r="V47">
        <v>5.8308247049794613</v>
      </c>
      <c r="W47">
        <v>14.215710572292183</v>
      </c>
      <c r="X47">
        <v>45.502155891709201</v>
      </c>
      <c r="Y47">
        <v>0</v>
      </c>
      <c r="Z47">
        <v>4.0428155362137339</v>
      </c>
      <c r="AA47">
        <v>0</v>
      </c>
      <c r="AB47">
        <v>0</v>
      </c>
      <c r="AC47">
        <v>0</v>
      </c>
      <c r="AD47">
        <v>0</v>
      </c>
      <c r="AE47">
        <v>10.128040338655813</v>
      </c>
      <c r="AF47">
        <v>2.4937022501502817</v>
      </c>
      <c r="AG47">
        <v>12.089078584095176</v>
      </c>
      <c r="AH47">
        <v>0</v>
      </c>
      <c r="AI47">
        <v>0</v>
      </c>
      <c r="AJ47">
        <v>0</v>
      </c>
      <c r="AK47">
        <v>15.850789654216237</v>
      </c>
      <c r="AL47">
        <v>0</v>
      </c>
      <c r="AM47">
        <v>4.8749431217908583</v>
      </c>
      <c r="AN47">
        <v>1.0192747980901689</v>
      </c>
      <c r="AO47">
        <v>0</v>
      </c>
      <c r="AP47">
        <v>0.11852828409799719</v>
      </c>
      <c r="AQ47">
        <v>0</v>
      </c>
      <c r="AR47">
        <v>15.663125233397311</v>
      </c>
      <c r="AS47">
        <v>9.9559778125652247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22.533937979076498</v>
      </c>
      <c r="BB47">
        <f t="shared" si="0"/>
        <v>516.55548735768241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3.1307026254183716</v>
      </c>
      <c r="L48">
        <v>213.56606261354634</v>
      </c>
      <c r="M48">
        <v>28.375634385575935</v>
      </c>
      <c r="N48">
        <v>36.43310716587451</v>
      </c>
      <c r="O48">
        <v>0</v>
      </c>
      <c r="P48">
        <v>40.947262926904898</v>
      </c>
      <c r="Q48">
        <v>3.6319181907074909</v>
      </c>
      <c r="R48">
        <v>13.065321362740326</v>
      </c>
      <c r="S48">
        <v>4.335168767753756</v>
      </c>
      <c r="T48">
        <v>0</v>
      </c>
      <c r="U48">
        <v>53.819280515983678</v>
      </c>
      <c r="V48">
        <v>5.8308247049794613</v>
      </c>
      <c r="W48">
        <v>14.215710572292183</v>
      </c>
      <c r="X48">
        <v>45.502155891709201</v>
      </c>
      <c r="Y48">
        <v>0</v>
      </c>
      <c r="Z48">
        <v>4.0428155362137339</v>
      </c>
      <c r="AA48">
        <v>0</v>
      </c>
      <c r="AB48">
        <v>0</v>
      </c>
      <c r="AC48">
        <v>0</v>
      </c>
      <c r="AD48">
        <v>0</v>
      </c>
      <c r="AE48">
        <v>10.128040338655813</v>
      </c>
      <c r="AF48">
        <v>2.4937022501502817</v>
      </c>
      <c r="AG48">
        <v>12.089078584095176</v>
      </c>
      <c r="AH48">
        <v>0</v>
      </c>
      <c r="AI48">
        <v>0</v>
      </c>
      <c r="AJ48">
        <v>0</v>
      </c>
      <c r="AK48">
        <v>15.850789654216237</v>
      </c>
      <c r="AL48">
        <v>0</v>
      </c>
      <c r="AM48">
        <v>4.8749431217908583</v>
      </c>
      <c r="AN48">
        <v>1.0192747980901689</v>
      </c>
      <c r="AO48">
        <v>0</v>
      </c>
      <c r="AP48">
        <v>0.11852828409799719</v>
      </c>
      <c r="AQ48">
        <v>0</v>
      </c>
      <c r="AR48">
        <v>15.663125233397311</v>
      </c>
      <c r="AS48">
        <v>9.9559778125652247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22.533937979076498</v>
      </c>
      <c r="BB48">
        <f t="shared" si="0"/>
        <v>516.55548735768241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3.0473246910597571</v>
      </c>
      <c r="L49">
        <v>213.56606261354634</v>
      </c>
      <c r="M49">
        <v>28.375634385575935</v>
      </c>
      <c r="N49">
        <v>36.43310716587451</v>
      </c>
      <c r="O49">
        <v>0</v>
      </c>
      <c r="P49">
        <v>40.945465105609969</v>
      </c>
      <c r="Q49">
        <v>3.6319181907074909</v>
      </c>
      <c r="R49">
        <v>13.065321362740326</v>
      </c>
      <c r="S49">
        <v>4.335168767753756</v>
      </c>
      <c r="T49">
        <v>0</v>
      </c>
      <c r="U49">
        <v>53.819280515983678</v>
      </c>
      <c r="V49">
        <v>5.8308247049794613</v>
      </c>
      <c r="W49">
        <v>14.215710572292183</v>
      </c>
      <c r="X49">
        <v>45.502155891709201</v>
      </c>
      <c r="Y49">
        <v>0</v>
      </c>
      <c r="Z49">
        <v>4.0428155362137339</v>
      </c>
      <c r="AA49">
        <v>0</v>
      </c>
      <c r="AB49">
        <v>0</v>
      </c>
      <c r="AC49">
        <v>0</v>
      </c>
      <c r="AD49">
        <v>0</v>
      </c>
      <c r="AE49">
        <v>10.128040338655813</v>
      </c>
      <c r="AF49">
        <v>2.4937022501502817</v>
      </c>
      <c r="AG49">
        <v>12.089078584095176</v>
      </c>
      <c r="AH49">
        <v>0</v>
      </c>
      <c r="AI49">
        <v>0</v>
      </c>
      <c r="AJ49">
        <v>0</v>
      </c>
      <c r="AK49">
        <v>15.850789654216237</v>
      </c>
      <c r="AL49">
        <v>0</v>
      </c>
      <c r="AM49">
        <v>4.8749431217908583</v>
      </c>
      <c r="AN49">
        <v>1.0192747980901689</v>
      </c>
      <c r="AO49">
        <v>0</v>
      </c>
      <c r="AP49">
        <v>0.11852828409799719</v>
      </c>
      <c r="AQ49">
        <v>0</v>
      </c>
      <c r="AR49">
        <v>15.663125233397311</v>
      </c>
      <c r="AS49">
        <v>9.9559778125652247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22.530377632490179</v>
      </c>
      <c r="BB49">
        <f t="shared" si="0"/>
        <v>516.47387194861528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3.0473246910597571</v>
      </c>
      <c r="L50">
        <v>213.56606261354634</v>
      </c>
      <c r="M50">
        <v>28.375634385575935</v>
      </c>
      <c r="N50">
        <v>36.43310716587451</v>
      </c>
      <c r="O50">
        <v>0</v>
      </c>
      <c r="P50">
        <v>40.945465105609969</v>
      </c>
      <c r="Q50">
        <v>3.6319181907074909</v>
      </c>
      <c r="R50">
        <v>13.065321362740326</v>
      </c>
      <c r="S50">
        <v>4.335168767753756</v>
      </c>
      <c r="T50">
        <v>0</v>
      </c>
      <c r="U50">
        <v>53.819280515983678</v>
      </c>
      <c r="V50">
        <v>5.8308247049794613</v>
      </c>
      <c r="W50">
        <v>14.215710572292183</v>
      </c>
      <c r="X50">
        <v>45.502155891709201</v>
      </c>
      <c r="Y50">
        <v>0</v>
      </c>
      <c r="Z50">
        <v>4.0428155362137339</v>
      </c>
      <c r="AA50">
        <v>0</v>
      </c>
      <c r="AB50">
        <v>0</v>
      </c>
      <c r="AC50">
        <v>0</v>
      </c>
      <c r="AD50">
        <v>0</v>
      </c>
      <c r="AE50">
        <v>10.128040338655813</v>
      </c>
      <c r="AF50">
        <v>2.4937022501502817</v>
      </c>
      <c r="AG50">
        <v>12.089078584095176</v>
      </c>
      <c r="AH50">
        <v>0</v>
      </c>
      <c r="AI50">
        <v>0</v>
      </c>
      <c r="AJ50">
        <v>0</v>
      </c>
      <c r="AK50">
        <v>15.850789654216237</v>
      </c>
      <c r="AL50">
        <v>0</v>
      </c>
      <c r="AM50">
        <v>4.8749431217908583</v>
      </c>
      <c r="AN50">
        <v>1.0192747980901689</v>
      </c>
      <c r="AO50">
        <v>0</v>
      </c>
      <c r="AP50">
        <v>0.11852828409799719</v>
      </c>
      <c r="AQ50">
        <v>0</v>
      </c>
      <c r="AR50">
        <v>15.663125233397311</v>
      </c>
      <c r="AS50">
        <v>9.9559778125652247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22.530377632490179</v>
      </c>
      <c r="BB50">
        <f t="shared" si="0"/>
        <v>516.47387194861528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2.7135240069657023</v>
      </c>
      <c r="L51">
        <v>251.320066244451</v>
      </c>
      <c r="M51">
        <v>28.375634385575935</v>
      </c>
      <c r="N51">
        <v>36.43310716587451</v>
      </c>
      <c r="O51">
        <v>0</v>
      </c>
      <c r="P51">
        <v>40.945465105609969</v>
      </c>
      <c r="Q51">
        <v>3.6320942391984969</v>
      </c>
      <c r="R51">
        <v>13.065321362740326</v>
      </c>
      <c r="S51">
        <v>4.2381316982416308</v>
      </c>
      <c r="T51">
        <v>0</v>
      </c>
      <c r="U51">
        <v>53.819280515983678</v>
      </c>
      <c r="V51">
        <v>5.8308247049794613</v>
      </c>
      <c r="W51">
        <v>14.042174004110056</v>
      </c>
      <c r="X51">
        <v>45.502155891709201</v>
      </c>
      <c r="Y51">
        <v>0</v>
      </c>
      <c r="Z51">
        <v>4.0428155362137339</v>
      </c>
      <c r="AA51">
        <v>0</v>
      </c>
      <c r="AB51">
        <v>0</v>
      </c>
      <c r="AC51">
        <v>0</v>
      </c>
      <c r="AD51">
        <v>0</v>
      </c>
      <c r="AE51">
        <v>10.128040338655813</v>
      </c>
      <c r="AF51">
        <v>2.4937022501502817</v>
      </c>
      <c r="AG51">
        <v>12.089078584095176</v>
      </c>
      <c r="AH51">
        <v>0</v>
      </c>
      <c r="AI51">
        <v>0</v>
      </c>
      <c r="AJ51">
        <v>0</v>
      </c>
      <c r="AK51">
        <v>15.850789654216237</v>
      </c>
      <c r="AL51">
        <v>0</v>
      </c>
      <c r="AM51">
        <v>4.8749431217908583</v>
      </c>
      <c r="AN51">
        <v>1.0192747980901689</v>
      </c>
      <c r="AO51">
        <v>0</v>
      </c>
      <c r="AP51">
        <v>0.11852828409799719</v>
      </c>
      <c r="AQ51">
        <v>0</v>
      </c>
      <c r="AR51">
        <v>15.663125233397311</v>
      </c>
      <c r="AS51">
        <v>9.9559778125652247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24.083239496438175</v>
      </c>
      <c r="BB51">
        <f t="shared" si="0"/>
        <v>552.07081544227458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3.7988597157116462</v>
      </c>
      <c r="L52">
        <v>251.320066244451</v>
      </c>
      <c r="M52">
        <v>28.375634385575935</v>
      </c>
      <c r="N52">
        <v>36.43310716587451</v>
      </c>
      <c r="O52">
        <v>0</v>
      </c>
      <c r="P52">
        <v>40.945465105609969</v>
      </c>
      <c r="Q52">
        <v>3.6320942391984969</v>
      </c>
      <c r="R52">
        <v>13.065321362740326</v>
      </c>
      <c r="S52">
        <v>4.2381316982416308</v>
      </c>
      <c r="T52">
        <v>0</v>
      </c>
      <c r="U52">
        <v>53.819280515983678</v>
      </c>
      <c r="V52">
        <v>5.8308247049794613</v>
      </c>
      <c r="W52">
        <v>14.042174004110056</v>
      </c>
      <c r="X52">
        <v>45.502155891709201</v>
      </c>
      <c r="Y52">
        <v>0</v>
      </c>
      <c r="Z52">
        <v>4.0428155362137339</v>
      </c>
      <c r="AA52">
        <v>0</v>
      </c>
      <c r="AB52">
        <v>0</v>
      </c>
      <c r="AC52">
        <v>0</v>
      </c>
      <c r="AD52">
        <v>0</v>
      </c>
      <c r="AE52">
        <v>10.128040338655813</v>
      </c>
      <c r="AF52">
        <v>2.4937022501502817</v>
      </c>
      <c r="AG52">
        <v>12.089078584095176</v>
      </c>
      <c r="AH52">
        <v>0</v>
      </c>
      <c r="AI52">
        <v>0</v>
      </c>
      <c r="AJ52">
        <v>0</v>
      </c>
      <c r="AK52">
        <v>15.850789654216237</v>
      </c>
      <c r="AL52">
        <v>0</v>
      </c>
      <c r="AM52">
        <v>4.8749431217908583</v>
      </c>
      <c r="AN52">
        <v>1.0192747980901689</v>
      </c>
      <c r="AO52">
        <v>0</v>
      </c>
      <c r="AP52">
        <v>0.11852828409799719</v>
      </c>
      <c r="AQ52">
        <v>0</v>
      </c>
      <c r="AR52">
        <v>15.663125233397311</v>
      </c>
      <c r="AS52">
        <v>9.9559778125652247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24.128606529063752</v>
      </c>
      <c r="BB52">
        <f t="shared" si="0"/>
        <v>553.11078411839492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4.6023950994684739</v>
      </c>
      <c r="L53">
        <v>251.320066244451</v>
      </c>
      <c r="M53">
        <v>28.375634385575935</v>
      </c>
      <c r="N53">
        <v>36.43310716587451</v>
      </c>
      <c r="O53">
        <v>0</v>
      </c>
      <c r="P53">
        <v>40.945465105609969</v>
      </c>
      <c r="Q53">
        <v>3.6320942391984969</v>
      </c>
      <c r="R53">
        <v>13.065321362740326</v>
      </c>
      <c r="S53">
        <v>4.2381316982416308</v>
      </c>
      <c r="T53">
        <v>0</v>
      </c>
      <c r="U53">
        <v>53.819280515983678</v>
      </c>
      <c r="V53">
        <v>5.8308247049794613</v>
      </c>
      <c r="W53">
        <v>14.042174004110056</v>
      </c>
      <c r="X53">
        <v>45.502155891709201</v>
      </c>
      <c r="Y53">
        <v>0</v>
      </c>
      <c r="Z53">
        <v>4.0428155362137339</v>
      </c>
      <c r="AA53">
        <v>0</v>
      </c>
      <c r="AB53">
        <v>0</v>
      </c>
      <c r="AC53">
        <v>0</v>
      </c>
      <c r="AD53">
        <v>0</v>
      </c>
      <c r="AE53">
        <v>15.244283168962639</v>
      </c>
      <c r="AF53">
        <v>2.4937022501502817</v>
      </c>
      <c r="AG53">
        <v>12.089078584095176</v>
      </c>
      <c r="AH53">
        <v>0</v>
      </c>
      <c r="AI53">
        <v>0</v>
      </c>
      <c r="AJ53">
        <v>0</v>
      </c>
      <c r="AK53">
        <v>15.850789654216237</v>
      </c>
      <c r="AL53">
        <v>0</v>
      </c>
      <c r="AM53">
        <v>4.8749431217908583</v>
      </c>
      <c r="AN53">
        <v>1.0192747980901689</v>
      </c>
      <c r="AO53">
        <v>0</v>
      </c>
      <c r="AP53">
        <v>0.11852828409799719</v>
      </c>
      <c r="AQ53">
        <v>0</v>
      </c>
      <c r="AR53">
        <v>15.663125233397311</v>
      </c>
      <c r="AS53">
        <v>9.9559778125652247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24.376053258411616</v>
      </c>
      <c r="BB53">
        <f t="shared" si="0"/>
        <v>558.78311560311079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5.1867520816599724</v>
      </c>
      <c r="L54">
        <v>251.320066244451</v>
      </c>
      <c r="M54">
        <v>28.375634385575935</v>
      </c>
      <c r="N54">
        <v>36.43310716587451</v>
      </c>
      <c r="O54">
        <v>0</v>
      </c>
      <c r="P54">
        <v>40.945465105609969</v>
      </c>
      <c r="Q54">
        <v>3.6320942391984969</v>
      </c>
      <c r="R54">
        <v>13.065321362740326</v>
      </c>
      <c r="S54">
        <v>4.2381316982416308</v>
      </c>
      <c r="T54">
        <v>0</v>
      </c>
      <c r="U54">
        <v>53.819280515983678</v>
      </c>
      <c r="V54">
        <v>5.8308247049794613</v>
      </c>
      <c r="W54">
        <v>14.042174004110056</v>
      </c>
      <c r="X54">
        <v>45.502155891709201</v>
      </c>
      <c r="Y54">
        <v>0</v>
      </c>
      <c r="Z54">
        <v>4.0428155362137339</v>
      </c>
      <c r="AA54">
        <v>0</v>
      </c>
      <c r="AB54">
        <v>0</v>
      </c>
      <c r="AC54">
        <v>0</v>
      </c>
      <c r="AD54">
        <v>0</v>
      </c>
      <c r="AE54">
        <v>15.244283168962639</v>
      </c>
      <c r="AF54">
        <v>2.4937022501502817</v>
      </c>
      <c r="AG54">
        <v>12.089078584095176</v>
      </c>
      <c r="AH54">
        <v>0</v>
      </c>
      <c r="AI54">
        <v>0</v>
      </c>
      <c r="AJ54">
        <v>0</v>
      </c>
      <c r="AK54">
        <v>15.850789654216237</v>
      </c>
      <c r="AL54">
        <v>0</v>
      </c>
      <c r="AM54">
        <v>4.8749431217908583</v>
      </c>
      <c r="AN54">
        <v>1.0192747980901689</v>
      </c>
      <c r="AO54">
        <v>0</v>
      </c>
      <c r="AP54">
        <v>0.11852828409799719</v>
      </c>
      <c r="AQ54">
        <v>0</v>
      </c>
      <c r="AR54">
        <v>16.344130873217896</v>
      </c>
      <c r="AS54">
        <v>9.9559778125652247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24.428945416011722</v>
      </c>
      <c r="BB54">
        <f t="shared" si="0"/>
        <v>559.99558606752271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5.1867520816599724</v>
      </c>
      <c r="L55">
        <v>213.63047239002302</v>
      </c>
      <c r="M55">
        <v>28.375634385575935</v>
      </c>
      <c r="N55">
        <v>36.43310716587451</v>
      </c>
      <c r="O55">
        <v>0</v>
      </c>
      <c r="P55">
        <v>40.945465105609969</v>
      </c>
      <c r="Q55">
        <v>3.6120601253503719</v>
      </c>
      <c r="R55">
        <v>13.065321362740326</v>
      </c>
      <c r="S55">
        <v>4.0927759070622844</v>
      </c>
      <c r="T55">
        <v>0</v>
      </c>
      <c r="U55">
        <v>53.819280515983678</v>
      </c>
      <c r="V55">
        <v>4.954310979930578</v>
      </c>
      <c r="W55">
        <v>14.041292361971275</v>
      </c>
      <c r="X55">
        <v>45.502559904794516</v>
      </c>
      <c r="Y55">
        <v>0</v>
      </c>
      <c r="Z55">
        <v>4.0428155362137339</v>
      </c>
      <c r="AA55">
        <v>0</v>
      </c>
      <c r="AB55">
        <v>0</v>
      </c>
      <c r="AC55">
        <v>0</v>
      </c>
      <c r="AD55">
        <v>0</v>
      </c>
      <c r="AE55">
        <v>15.244283168962639</v>
      </c>
      <c r="AF55">
        <v>2.4937022501502817</v>
      </c>
      <c r="AG55">
        <v>12.089078584095176</v>
      </c>
      <c r="AH55">
        <v>0</v>
      </c>
      <c r="AI55">
        <v>0</v>
      </c>
      <c r="AJ55">
        <v>0</v>
      </c>
      <c r="AK55">
        <v>15.850789654216237</v>
      </c>
      <c r="AL55">
        <v>0</v>
      </c>
      <c r="AM55">
        <v>4.8749431217908583</v>
      </c>
      <c r="AN55">
        <v>1.0192747980901689</v>
      </c>
      <c r="AO55">
        <v>0</v>
      </c>
      <c r="AP55">
        <v>0</v>
      </c>
      <c r="AQ55">
        <v>0</v>
      </c>
      <c r="AR55">
        <v>16.344130873217896</v>
      </c>
      <c r="AS55">
        <v>9.9559778125652247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22.804994373989707</v>
      </c>
      <c r="BB55">
        <f t="shared" si="0"/>
        <v>522.76903371188871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5.1764334643232601</v>
      </c>
      <c r="L56">
        <v>213.52471716034225</v>
      </c>
      <c r="M56">
        <v>28.375634385575935</v>
      </c>
      <c r="N56">
        <v>36.43310716587451</v>
      </c>
      <c r="O56">
        <v>0</v>
      </c>
      <c r="P56">
        <v>40.945465105609969</v>
      </c>
      <c r="Q56">
        <v>3.6120601253503719</v>
      </c>
      <c r="R56">
        <v>13.065321362740326</v>
      </c>
      <c r="S56">
        <v>4.0927759070622844</v>
      </c>
      <c r="T56">
        <v>0</v>
      </c>
      <c r="U56">
        <v>53.819280515983678</v>
      </c>
      <c r="V56">
        <v>5.8338609343855605</v>
      </c>
      <c r="W56">
        <v>14.041292361971275</v>
      </c>
      <c r="X56">
        <v>45.502559904794516</v>
      </c>
      <c r="Y56">
        <v>0</v>
      </c>
      <c r="Z56">
        <v>4.0428155362137339</v>
      </c>
      <c r="AA56">
        <v>0</v>
      </c>
      <c r="AB56">
        <v>0</v>
      </c>
      <c r="AC56">
        <v>0</v>
      </c>
      <c r="AD56">
        <v>0</v>
      </c>
      <c r="AE56">
        <v>15.244283168962639</v>
      </c>
      <c r="AF56">
        <v>2.4937022501502817</v>
      </c>
      <c r="AG56">
        <v>12.089078584095176</v>
      </c>
      <c r="AH56">
        <v>0</v>
      </c>
      <c r="AI56">
        <v>0</v>
      </c>
      <c r="AJ56">
        <v>0</v>
      </c>
      <c r="AK56">
        <v>15.850789654216237</v>
      </c>
      <c r="AL56">
        <v>0</v>
      </c>
      <c r="AM56">
        <v>4.8749431217908583</v>
      </c>
      <c r="AN56">
        <v>1.0192747980901689</v>
      </c>
      <c r="AO56">
        <v>0</v>
      </c>
      <c r="AP56">
        <v>0</v>
      </c>
      <c r="AQ56">
        <v>0</v>
      </c>
      <c r="AR56">
        <v>15.663125233397311</v>
      </c>
      <c r="AS56">
        <v>9.9559778125652247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22.808441639536085</v>
      </c>
      <c r="BB56">
        <f t="shared" si="0"/>
        <v>522.84805691395934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5.1763601618658166</v>
      </c>
      <c r="L57">
        <v>213.52471716034225</v>
      </c>
      <c r="M57">
        <v>28.375634385575935</v>
      </c>
      <c r="N57">
        <v>36.43310716587451</v>
      </c>
      <c r="O57">
        <v>0</v>
      </c>
      <c r="P57">
        <v>40.945465105609969</v>
      </c>
      <c r="Q57">
        <v>3.6120601253503719</v>
      </c>
      <c r="R57">
        <v>13.065321362740326</v>
      </c>
      <c r="S57">
        <v>4.0927759070622844</v>
      </c>
      <c r="T57">
        <v>0</v>
      </c>
      <c r="U57">
        <v>53.819280515983678</v>
      </c>
      <c r="V57">
        <v>5.8338609343855605</v>
      </c>
      <c r="W57">
        <v>10.591015652407819</v>
      </c>
      <c r="X57">
        <v>45.503209611073657</v>
      </c>
      <c r="Y57">
        <v>0</v>
      </c>
      <c r="Z57">
        <v>4.0428155362137339</v>
      </c>
      <c r="AA57">
        <v>0</v>
      </c>
      <c r="AB57">
        <v>0</v>
      </c>
      <c r="AC57">
        <v>0</v>
      </c>
      <c r="AD57">
        <v>0</v>
      </c>
      <c r="AE57">
        <v>15.244283168962639</v>
      </c>
      <c r="AF57">
        <v>2.4937022501502817</v>
      </c>
      <c r="AG57">
        <v>12.089078584095176</v>
      </c>
      <c r="AH57">
        <v>7.6392707326236691</v>
      </c>
      <c r="AI57">
        <v>0</v>
      </c>
      <c r="AJ57">
        <v>0</v>
      </c>
      <c r="AK57">
        <v>15.850789654216237</v>
      </c>
      <c r="AL57">
        <v>0</v>
      </c>
      <c r="AM57">
        <v>4.8749431217908583</v>
      </c>
      <c r="AN57">
        <v>1.0192747980901689</v>
      </c>
      <c r="AO57">
        <v>0</v>
      </c>
      <c r="AP57">
        <v>0</v>
      </c>
      <c r="AQ57">
        <v>0</v>
      </c>
      <c r="AR57">
        <v>15.663125233397311</v>
      </c>
      <c r="AS57">
        <v>9.9559778125652247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22.983565683379744</v>
      </c>
      <c r="BB57">
        <f t="shared" si="0"/>
        <v>526.8625032969976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5.1763601618658166</v>
      </c>
      <c r="L58">
        <v>251.320066244451</v>
      </c>
      <c r="M58">
        <v>28.375634385575935</v>
      </c>
      <c r="N58">
        <v>36.43310716587451</v>
      </c>
      <c r="O58">
        <v>0</v>
      </c>
      <c r="P58">
        <v>40.945465105609969</v>
      </c>
      <c r="Q58">
        <v>3.6120601253503719</v>
      </c>
      <c r="R58">
        <v>13.065321362740326</v>
      </c>
      <c r="S58">
        <v>4.0927759070622844</v>
      </c>
      <c r="T58">
        <v>0</v>
      </c>
      <c r="U58">
        <v>53.819280515983678</v>
      </c>
      <c r="V58">
        <v>5.8338609343855605</v>
      </c>
      <c r="W58">
        <v>10.591015652407819</v>
      </c>
      <c r="X58">
        <v>45.503209611073657</v>
      </c>
      <c r="Y58">
        <v>0</v>
      </c>
      <c r="Z58">
        <v>4.0428155362137339</v>
      </c>
      <c r="AA58">
        <v>0</v>
      </c>
      <c r="AB58">
        <v>0</v>
      </c>
      <c r="AC58">
        <v>0</v>
      </c>
      <c r="AD58">
        <v>0</v>
      </c>
      <c r="AE58">
        <v>15.244283168962639</v>
      </c>
      <c r="AF58">
        <v>2.4937022501502817</v>
      </c>
      <c r="AG58">
        <v>12.089078584095176</v>
      </c>
      <c r="AH58">
        <v>7.6392707326236691</v>
      </c>
      <c r="AI58">
        <v>0</v>
      </c>
      <c r="AJ58">
        <v>0</v>
      </c>
      <c r="AK58">
        <v>15.850789654216237</v>
      </c>
      <c r="AL58">
        <v>0</v>
      </c>
      <c r="AM58">
        <v>4.8749431217908583</v>
      </c>
      <c r="AN58">
        <v>1.0192747980901689</v>
      </c>
      <c r="AO58">
        <v>0</v>
      </c>
      <c r="AP58">
        <v>0</v>
      </c>
      <c r="AQ58">
        <v>0</v>
      </c>
      <c r="AR58">
        <v>15.663125233397311</v>
      </c>
      <c r="AS58">
        <v>9.9559778125652247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24.563411275095497</v>
      </c>
      <c r="BB58">
        <f t="shared" si="0"/>
        <v>563.07800678939054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5.1868437584664155</v>
      </c>
      <c r="L59">
        <v>301.58656699737554</v>
      </c>
      <c r="M59">
        <v>28.375634385575935</v>
      </c>
      <c r="N59">
        <v>36.43310716587451</v>
      </c>
      <c r="O59">
        <v>0</v>
      </c>
      <c r="P59">
        <v>40.945465105609969</v>
      </c>
      <c r="Q59">
        <v>3.6120601253503719</v>
      </c>
      <c r="R59">
        <v>13.065321362740326</v>
      </c>
      <c r="S59">
        <v>4.0927759070622844</v>
      </c>
      <c r="T59">
        <v>0</v>
      </c>
      <c r="U59">
        <v>53.819280515983678</v>
      </c>
      <c r="V59">
        <v>5.8338609343855605</v>
      </c>
      <c r="W59">
        <v>10.591015652407819</v>
      </c>
      <c r="X59">
        <v>45.503209611073657</v>
      </c>
      <c r="Y59">
        <v>0</v>
      </c>
      <c r="Z59">
        <v>4.0428155362137339</v>
      </c>
      <c r="AA59">
        <v>0</v>
      </c>
      <c r="AB59">
        <v>0</v>
      </c>
      <c r="AC59">
        <v>0</v>
      </c>
      <c r="AD59">
        <v>0</v>
      </c>
      <c r="AE59">
        <v>15.244283168962639</v>
      </c>
      <c r="AF59">
        <v>2.4937022501502817</v>
      </c>
      <c r="AG59">
        <v>12.089078584095176</v>
      </c>
      <c r="AH59">
        <v>7.6392707326236691</v>
      </c>
      <c r="AI59">
        <v>0</v>
      </c>
      <c r="AJ59">
        <v>0</v>
      </c>
      <c r="AK59">
        <v>15.850789654216237</v>
      </c>
      <c r="AL59">
        <v>0</v>
      </c>
      <c r="AM59">
        <v>4.8749431217908583</v>
      </c>
      <c r="AN59">
        <v>1.0192747980901689</v>
      </c>
      <c r="AO59">
        <v>0</v>
      </c>
      <c r="AP59">
        <v>0</v>
      </c>
      <c r="AQ59">
        <v>0</v>
      </c>
      <c r="AR59">
        <v>15.663125233397311</v>
      </c>
      <c r="AS59">
        <v>9.9559778125652247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26.664989220905618</v>
      </c>
      <c r="BB59">
        <f t="shared" si="0"/>
        <v>611.25341319310576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3.9762288900819618</v>
      </c>
      <c r="L60">
        <v>351.85214597569103</v>
      </c>
      <c r="M60">
        <v>28.375634385575935</v>
      </c>
      <c r="N60">
        <v>36.43310716587451</v>
      </c>
      <c r="O60">
        <v>0</v>
      </c>
      <c r="P60">
        <v>40.945465105609969</v>
      </c>
      <c r="Q60">
        <v>3.6120601253503719</v>
      </c>
      <c r="R60">
        <v>13.063221024851833</v>
      </c>
      <c r="S60">
        <v>4.0927759070622844</v>
      </c>
      <c r="T60">
        <v>0</v>
      </c>
      <c r="U60">
        <v>53.819280515983678</v>
      </c>
      <c r="V60">
        <v>5.8338609343855605</v>
      </c>
      <c r="W60">
        <v>10.591015652407819</v>
      </c>
      <c r="X60">
        <v>45.503209611073657</v>
      </c>
      <c r="Y60">
        <v>0</v>
      </c>
      <c r="Z60">
        <v>4.0428155362137339</v>
      </c>
      <c r="AA60">
        <v>0</v>
      </c>
      <c r="AB60">
        <v>0</v>
      </c>
      <c r="AC60">
        <v>0</v>
      </c>
      <c r="AD60">
        <v>0</v>
      </c>
      <c r="AE60">
        <v>15.244283168962639</v>
      </c>
      <c r="AF60">
        <v>2.4937022501502817</v>
      </c>
      <c r="AG60">
        <v>12.089078584095176</v>
      </c>
      <c r="AH60">
        <v>7.6392707326236691</v>
      </c>
      <c r="AI60">
        <v>0</v>
      </c>
      <c r="AJ60">
        <v>0</v>
      </c>
      <c r="AK60">
        <v>15.850789654216237</v>
      </c>
      <c r="AL60">
        <v>0</v>
      </c>
      <c r="AM60">
        <v>4.8749431217908583</v>
      </c>
      <c r="AN60">
        <v>1.0192747980901689</v>
      </c>
      <c r="AO60">
        <v>0</v>
      </c>
      <c r="AP60">
        <v>0</v>
      </c>
      <c r="AQ60">
        <v>0</v>
      </c>
      <c r="AR60">
        <v>15.663125233397311</v>
      </c>
      <c r="AS60">
        <v>9.9559778125652247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28.715398926577009</v>
      </c>
      <c r="BB60">
        <f t="shared" si="0"/>
        <v>658.25586725947687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7.8478198698749591</v>
      </c>
      <c r="L61">
        <v>402.12026542935979</v>
      </c>
      <c r="M61">
        <v>28.375634385575935</v>
      </c>
      <c r="N61">
        <v>36.43310716587451</v>
      </c>
      <c r="O61">
        <v>0</v>
      </c>
      <c r="P61">
        <v>40.945465105609969</v>
      </c>
      <c r="Q61">
        <v>6.9577642382536311</v>
      </c>
      <c r="R61">
        <v>13.063221024851833</v>
      </c>
      <c r="S61">
        <v>8.1393828662117436</v>
      </c>
      <c r="T61">
        <v>0</v>
      </c>
      <c r="U61">
        <v>53.819280515983678</v>
      </c>
      <c r="V61">
        <v>5.8338609343855605</v>
      </c>
      <c r="W61">
        <v>10.205807655513485</v>
      </c>
      <c r="X61">
        <v>45.502559904794516</v>
      </c>
      <c r="Y61">
        <v>0</v>
      </c>
      <c r="Z61">
        <v>4.0428155362137339</v>
      </c>
      <c r="AA61">
        <v>0</v>
      </c>
      <c r="AB61">
        <v>0</v>
      </c>
      <c r="AC61">
        <v>0</v>
      </c>
      <c r="AD61">
        <v>0</v>
      </c>
      <c r="AE61">
        <v>15.244283168962639</v>
      </c>
      <c r="AF61">
        <v>2.4937022501502817</v>
      </c>
      <c r="AG61">
        <v>12.089078584095176</v>
      </c>
      <c r="AH61">
        <v>7.6392707326236691</v>
      </c>
      <c r="AI61">
        <v>0</v>
      </c>
      <c r="AJ61">
        <v>0</v>
      </c>
      <c r="AK61">
        <v>15.850789654216237</v>
      </c>
      <c r="AL61">
        <v>0</v>
      </c>
      <c r="AM61">
        <v>4.8749431217908583</v>
      </c>
      <c r="AN61">
        <v>1.0192747980901689</v>
      </c>
      <c r="AO61">
        <v>0</v>
      </c>
      <c r="AP61">
        <v>0</v>
      </c>
      <c r="AQ61">
        <v>0</v>
      </c>
      <c r="AR61">
        <v>15.663125233397311</v>
      </c>
      <c r="AS61">
        <v>9.9559778125652247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31.271308573514865</v>
      </c>
      <c r="BB61">
        <f t="shared" si="0"/>
        <v>716.84612141488003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7.8478198698749591</v>
      </c>
      <c r="L62">
        <v>402.11857866361532</v>
      </c>
      <c r="M62">
        <v>28.375634385575935</v>
      </c>
      <c r="N62">
        <v>36.43310716587451</v>
      </c>
      <c r="O62">
        <v>0</v>
      </c>
      <c r="P62">
        <v>40.945465105609969</v>
      </c>
      <c r="Q62">
        <v>6.9577642382536311</v>
      </c>
      <c r="R62">
        <v>13.063221024851833</v>
      </c>
      <c r="S62">
        <v>8.1393828662117436</v>
      </c>
      <c r="T62">
        <v>0</v>
      </c>
      <c r="U62">
        <v>53.819280515983678</v>
      </c>
      <c r="V62">
        <v>5.8326922184202461</v>
      </c>
      <c r="W62">
        <v>10.205807655513485</v>
      </c>
      <c r="X62">
        <v>45.502559904794516</v>
      </c>
      <c r="Y62">
        <v>0</v>
      </c>
      <c r="Z62">
        <v>4.0428155362137339</v>
      </c>
      <c r="AA62">
        <v>0</v>
      </c>
      <c r="AB62">
        <v>0</v>
      </c>
      <c r="AC62">
        <v>0</v>
      </c>
      <c r="AD62">
        <v>0</v>
      </c>
      <c r="AE62">
        <v>15.244283168962639</v>
      </c>
      <c r="AF62">
        <v>2.4937022501502817</v>
      </c>
      <c r="AG62">
        <v>12.089078584095176</v>
      </c>
      <c r="AH62">
        <v>7.6392707326236691</v>
      </c>
      <c r="AI62">
        <v>0</v>
      </c>
      <c r="AJ62">
        <v>0</v>
      </c>
      <c r="AK62">
        <v>15.850789654216237</v>
      </c>
      <c r="AL62">
        <v>0</v>
      </c>
      <c r="AM62">
        <v>4.8749431217908583</v>
      </c>
      <c r="AN62">
        <v>1.0192747980901689</v>
      </c>
      <c r="AO62">
        <v>0</v>
      </c>
      <c r="AP62">
        <v>0</v>
      </c>
      <c r="AQ62">
        <v>0</v>
      </c>
      <c r="AR62">
        <v>15.663125233397311</v>
      </c>
      <c r="AS62">
        <v>9.9559778125652247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31.271189214379383</v>
      </c>
      <c r="BB62">
        <f t="shared" si="0"/>
        <v>716.84338529230558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8.1404752555399842</v>
      </c>
      <c r="L63">
        <v>402.11857866361532</v>
      </c>
      <c r="M63">
        <v>28.375634385575935</v>
      </c>
      <c r="N63">
        <v>36.43310716587451</v>
      </c>
      <c r="O63">
        <v>0</v>
      </c>
      <c r="P63">
        <v>40.945465105609969</v>
      </c>
      <c r="Q63">
        <v>6.9577476470428081</v>
      </c>
      <c r="R63">
        <v>13.06765117037618</v>
      </c>
      <c r="S63">
        <v>8.1393828662117436</v>
      </c>
      <c r="T63">
        <v>0</v>
      </c>
      <c r="U63">
        <v>53.819280515983678</v>
      </c>
      <c r="V63">
        <v>5.8326922184202461</v>
      </c>
      <c r="W63">
        <v>10.205807655513485</v>
      </c>
      <c r="X63">
        <v>45.502559904794516</v>
      </c>
      <c r="Y63">
        <v>0</v>
      </c>
      <c r="Z63">
        <v>4.0428155362137339</v>
      </c>
      <c r="AA63">
        <v>4.2153529146316</v>
      </c>
      <c r="AB63">
        <v>0</v>
      </c>
      <c r="AC63">
        <v>0</v>
      </c>
      <c r="AD63">
        <v>0</v>
      </c>
      <c r="AE63">
        <v>15.244283168962639</v>
      </c>
      <c r="AF63">
        <v>2.4937022501502817</v>
      </c>
      <c r="AG63">
        <v>12.089078584095176</v>
      </c>
      <c r="AH63">
        <v>7.6392707326236691</v>
      </c>
      <c r="AI63">
        <v>0</v>
      </c>
      <c r="AJ63">
        <v>0</v>
      </c>
      <c r="AK63">
        <v>15.850789654216237</v>
      </c>
      <c r="AL63">
        <v>0</v>
      </c>
      <c r="AM63">
        <v>4.8749431217908583</v>
      </c>
      <c r="AN63">
        <v>1.0192747980901689</v>
      </c>
      <c r="AO63">
        <v>0</v>
      </c>
      <c r="AP63">
        <v>0</v>
      </c>
      <c r="AQ63">
        <v>2.6234862603736175</v>
      </c>
      <c r="AR63">
        <v>15.663125233397311</v>
      </c>
      <c r="AS63">
        <v>10.121910653308285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31.576406166328781</v>
      </c>
      <c r="BB63">
        <f t="shared" si="0"/>
        <v>723.84000929608305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8.4534501825576314</v>
      </c>
      <c r="L64">
        <v>402.11814892602661</v>
      </c>
      <c r="M64">
        <v>28.375634385575935</v>
      </c>
      <c r="N64">
        <v>36.43310716587451</v>
      </c>
      <c r="O64">
        <v>0</v>
      </c>
      <c r="P64">
        <v>40.945465105609969</v>
      </c>
      <c r="Q64">
        <v>6.9577476470428081</v>
      </c>
      <c r="R64">
        <v>13.067654597362898</v>
      </c>
      <c r="S64">
        <v>8.1393828662117436</v>
      </c>
      <c r="T64">
        <v>0</v>
      </c>
      <c r="U64">
        <v>53.819280515983678</v>
      </c>
      <c r="V64">
        <v>5.8326922184202461</v>
      </c>
      <c r="W64">
        <v>10.205807655513485</v>
      </c>
      <c r="X64">
        <v>45.502559904794516</v>
      </c>
      <c r="Y64">
        <v>0</v>
      </c>
      <c r="Z64">
        <v>4.0428155362137339</v>
      </c>
      <c r="AA64">
        <v>4.3371840847422245</v>
      </c>
      <c r="AB64">
        <v>0</v>
      </c>
      <c r="AC64">
        <v>0</v>
      </c>
      <c r="AD64">
        <v>0</v>
      </c>
      <c r="AE64">
        <v>15.244283168962639</v>
      </c>
      <c r="AF64">
        <v>2.4937022501502817</v>
      </c>
      <c r="AG64">
        <v>12.089078584095176</v>
      </c>
      <c r="AH64">
        <v>7.6392707326236691</v>
      </c>
      <c r="AI64">
        <v>0</v>
      </c>
      <c r="AJ64">
        <v>0</v>
      </c>
      <c r="AK64">
        <v>15.850789654216237</v>
      </c>
      <c r="AL64">
        <v>0</v>
      </c>
      <c r="AM64">
        <v>4.8749431217908583</v>
      </c>
      <c r="AN64">
        <v>1.0192747980901689</v>
      </c>
      <c r="AO64">
        <v>0</v>
      </c>
      <c r="AP64">
        <v>0</v>
      </c>
      <c r="AQ64">
        <v>7.8704584955959094</v>
      </c>
      <c r="AR64">
        <v>15.663125233397311</v>
      </c>
      <c r="AS64">
        <v>10.121910653308285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31.813886680837861</v>
      </c>
      <c r="BB64">
        <f t="shared" si="0"/>
        <v>729.28388080332252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8.5577565484356164</v>
      </c>
      <c r="L65">
        <v>402.11814892602661</v>
      </c>
      <c r="M65">
        <v>28.375634385575935</v>
      </c>
      <c r="N65">
        <v>36.43310716587451</v>
      </c>
      <c r="O65">
        <v>0</v>
      </c>
      <c r="P65">
        <v>40.945465105609969</v>
      </c>
      <c r="Q65">
        <v>6.7155149499060736</v>
      </c>
      <c r="R65">
        <v>13.067654597362898</v>
      </c>
      <c r="S65">
        <v>8.1354283355125059</v>
      </c>
      <c r="T65">
        <v>0</v>
      </c>
      <c r="U65">
        <v>53.819280515983678</v>
      </c>
      <c r="V65">
        <v>5.6579206508335922</v>
      </c>
      <c r="W65">
        <v>10.205807655513485</v>
      </c>
      <c r="X65">
        <v>45.502559904794516</v>
      </c>
      <c r="Y65">
        <v>0</v>
      </c>
      <c r="Z65">
        <v>2.0214079281987059</v>
      </c>
      <c r="AA65">
        <v>7.3098606011271139</v>
      </c>
      <c r="AB65">
        <v>0</v>
      </c>
      <c r="AC65">
        <v>0</v>
      </c>
      <c r="AD65">
        <v>0</v>
      </c>
      <c r="AE65">
        <v>15.244283168962639</v>
      </c>
      <c r="AF65">
        <v>2.4937022501502817</v>
      </c>
      <c r="AG65">
        <v>12.089078584095176</v>
      </c>
      <c r="AH65">
        <v>7.6392707326236691</v>
      </c>
      <c r="AI65">
        <v>0</v>
      </c>
      <c r="AJ65">
        <v>0</v>
      </c>
      <c r="AK65">
        <v>15.850789654216237</v>
      </c>
      <c r="AL65">
        <v>0</v>
      </c>
      <c r="AM65">
        <v>4.8749431217908583</v>
      </c>
      <c r="AN65">
        <v>1.0192747980901689</v>
      </c>
      <c r="AO65">
        <v>0</v>
      </c>
      <c r="AP65">
        <v>0</v>
      </c>
      <c r="AQ65">
        <v>7.8704584955959094</v>
      </c>
      <c r="AR65">
        <v>15.663125233397311</v>
      </c>
      <c r="AS65">
        <v>10.121910653308285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31.840413649652746</v>
      </c>
      <c r="BB65">
        <f t="shared" si="0"/>
        <v>729.89197031333299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8.8601568956806993</v>
      </c>
      <c r="L66">
        <v>402.11814892602661</v>
      </c>
      <c r="M66">
        <v>28.375634385575935</v>
      </c>
      <c r="N66">
        <v>36.43310716587451</v>
      </c>
      <c r="O66">
        <v>0</v>
      </c>
      <c r="P66">
        <v>40.945465105609969</v>
      </c>
      <c r="Q66">
        <v>6.7314117582891955</v>
      </c>
      <c r="R66">
        <v>13.067654597362898</v>
      </c>
      <c r="S66">
        <v>8.1354283355125059</v>
      </c>
      <c r="T66">
        <v>0</v>
      </c>
      <c r="U66">
        <v>53.819280515983678</v>
      </c>
      <c r="V66">
        <v>5.6579206508335922</v>
      </c>
      <c r="W66">
        <v>10.205807655513485</v>
      </c>
      <c r="X66">
        <v>45.502559904794516</v>
      </c>
      <c r="Y66">
        <v>0</v>
      </c>
      <c r="Z66">
        <v>2.0214079281987059</v>
      </c>
      <c r="AA66">
        <v>8.6500015512419122</v>
      </c>
      <c r="AB66">
        <v>0</v>
      </c>
      <c r="AC66">
        <v>0</v>
      </c>
      <c r="AD66">
        <v>0</v>
      </c>
      <c r="AE66">
        <v>15.244283168962639</v>
      </c>
      <c r="AF66">
        <v>2.4937022501502817</v>
      </c>
      <c r="AG66">
        <v>12.089078584095176</v>
      </c>
      <c r="AH66">
        <v>7.6392707326236691</v>
      </c>
      <c r="AI66">
        <v>0</v>
      </c>
      <c r="AJ66">
        <v>0</v>
      </c>
      <c r="AK66">
        <v>15.850789654216237</v>
      </c>
      <c r="AL66">
        <v>0</v>
      </c>
      <c r="AM66">
        <v>4.8749431217908583</v>
      </c>
      <c r="AN66">
        <v>1.0192747980901689</v>
      </c>
      <c r="AO66">
        <v>0</v>
      </c>
      <c r="AP66">
        <v>0</v>
      </c>
      <c r="AQ66">
        <v>7.8704584955959094</v>
      </c>
      <c r="AR66">
        <v>15.663125233397311</v>
      </c>
      <c r="AS66">
        <v>10.121910653308285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31.909736362472806</v>
      </c>
      <c r="BB66">
        <f t="shared" si="0"/>
        <v>731.48108570625584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8.8600218962800135</v>
      </c>
      <c r="L67">
        <v>402.12270553903562</v>
      </c>
      <c r="M67">
        <v>28.375634385575935</v>
      </c>
      <c r="N67">
        <v>36.43310716587451</v>
      </c>
      <c r="O67">
        <v>0</v>
      </c>
      <c r="P67">
        <v>40.945465105609969</v>
      </c>
      <c r="Q67">
        <v>5.9833264336701797</v>
      </c>
      <c r="R67">
        <v>13.067654597362898</v>
      </c>
      <c r="S67">
        <v>8.1362704685929668</v>
      </c>
      <c r="T67">
        <v>0</v>
      </c>
      <c r="U67">
        <v>53.819280515983678</v>
      </c>
      <c r="V67">
        <v>5.6579206508335922</v>
      </c>
      <c r="W67">
        <v>10.205807655513485</v>
      </c>
      <c r="X67">
        <v>45.502559904794516</v>
      </c>
      <c r="Y67">
        <v>0</v>
      </c>
      <c r="Z67">
        <v>2.0214079281987059</v>
      </c>
      <c r="AA67">
        <v>8.6500015512419122</v>
      </c>
      <c r="AB67">
        <v>4.0295349780619905</v>
      </c>
      <c r="AC67">
        <v>0</v>
      </c>
      <c r="AD67">
        <v>0</v>
      </c>
      <c r="AE67">
        <v>15.244283168962639</v>
      </c>
      <c r="AF67">
        <v>2.4937022501502817</v>
      </c>
      <c r="AG67">
        <v>6.2586509646837811</v>
      </c>
      <c r="AH67">
        <v>12.371288326027969</v>
      </c>
      <c r="AI67">
        <v>0</v>
      </c>
      <c r="AJ67">
        <v>0</v>
      </c>
      <c r="AK67">
        <v>15.850789654216237</v>
      </c>
      <c r="AL67">
        <v>0</v>
      </c>
      <c r="AM67">
        <v>4.8749431217908583</v>
      </c>
      <c r="AN67">
        <v>1.0192747980901689</v>
      </c>
      <c r="AO67">
        <v>0</v>
      </c>
      <c r="AP67">
        <v>0</v>
      </c>
      <c r="AQ67">
        <v>7.8704584955959094</v>
      </c>
      <c r="AR67">
        <v>15.663125233397311</v>
      </c>
      <c r="AS67">
        <v>9.9559778125652247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31.994271450768196</v>
      </c>
      <c r="BB67">
        <f t="shared" si="0"/>
        <v>733.41892115134203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9.2673926757168346</v>
      </c>
      <c r="L68">
        <v>402.12270553903562</v>
      </c>
      <c r="M68">
        <v>28.375634385575935</v>
      </c>
      <c r="N68">
        <v>36.43310716587451</v>
      </c>
      <c r="O68">
        <v>0</v>
      </c>
      <c r="P68">
        <v>40.945465105609969</v>
      </c>
      <c r="Q68">
        <v>6.7331437791788487</v>
      </c>
      <c r="R68">
        <v>13.067654597362898</v>
      </c>
      <c r="S68">
        <v>8.1362704685929668</v>
      </c>
      <c r="T68">
        <v>0</v>
      </c>
      <c r="U68">
        <v>53.819280515983678</v>
      </c>
      <c r="V68">
        <v>5.6579206508335922</v>
      </c>
      <c r="W68">
        <v>10.205807655513485</v>
      </c>
      <c r="X68">
        <v>45.502559904794516</v>
      </c>
      <c r="Y68">
        <v>0</v>
      </c>
      <c r="Z68">
        <v>2.0214079281987059</v>
      </c>
      <c r="AA68">
        <v>8.6500015512419122</v>
      </c>
      <c r="AB68">
        <v>4.0295349780619905</v>
      </c>
      <c r="AC68">
        <v>2.9851207896837821</v>
      </c>
      <c r="AD68">
        <v>0</v>
      </c>
      <c r="AE68">
        <v>15.244283168962639</v>
      </c>
      <c r="AF68">
        <v>2.4937022501502817</v>
      </c>
      <c r="AG68">
        <v>6.2586509646837811</v>
      </c>
      <c r="AH68">
        <v>12.371288326027969</v>
      </c>
      <c r="AI68">
        <v>0</v>
      </c>
      <c r="AJ68">
        <v>0</v>
      </c>
      <c r="AK68">
        <v>15.850789654216237</v>
      </c>
      <c r="AL68">
        <v>0</v>
      </c>
      <c r="AM68">
        <v>4.8749431217908583</v>
      </c>
      <c r="AN68">
        <v>1.0192747980901689</v>
      </c>
      <c r="AO68">
        <v>0</v>
      </c>
      <c r="AP68">
        <v>0</v>
      </c>
      <c r="AQ68">
        <v>7.8704584955959094</v>
      </c>
      <c r="AR68">
        <v>16.344130873217896</v>
      </c>
      <c r="AS68">
        <v>9.9559778125652247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32.195885999144195</v>
      </c>
      <c r="BB68">
        <f t="shared" ref="BB68:BB99" si="1">SUM(B68:AZ68)-BA68</f>
        <v>738.0406211574159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9.4552934794406198</v>
      </c>
      <c r="L69">
        <v>402.12270553903562</v>
      </c>
      <c r="M69">
        <v>28.375634385575935</v>
      </c>
      <c r="N69">
        <v>36.43310716587451</v>
      </c>
      <c r="O69">
        <v>0</v>
      </c>
      <c r="P69">
        <v>40.945465105609969</v>
      </c>
      <c r="Q69">
        <v>6.7331437791788487</v>
      </c>
      <c r="R69">
        <v>13.067654597362898</v>
      </c>
      <c r="S69">
        <v>8.1362704685929668</v>
      </c>
      <c r="T69">
        <v>0</v>
      </c>
      <c r="U69">
        <v>53.819280515983678</v>
      </c>
      <c r="V69">
        <v>5.3959286015556982</v>
      </c>
      <c r="W69">
        <v>10.205807655513485</v>
      </c>
      <c r="X69">
        <v>45.502559904794516</v>
      </c>
      <c r="Y69">
        <v>0</v>
      </c>
      <c r="Z69">
        <v>2.0214079281987059</v>
      </c>
      <c r="AA69">
        <v>8.6500015512419122</v>
      </c>
      <c r="AB69">
        <v>4.0295349780619905</v>
      </c>
      <c r="AC69">
        <v>2.9851207896837821</v>
      </c>
      <c r="AD69">
        <v>0</v>
      </c>
      <c r="AE69">
        <v>15.244283168962639</v>
      </c>
      <c r="AF69">
        <v>2.4937022501502817</v>
      </c>
      <c r="AG69">
        <v>6.2586509646837811</v>
      </c>
      <c r="AH69">
        <v>12.371288326027969</v>
      </c>
      <c r="AI69">
        <v>0</v>
      </c>
      <c r="AJ69">
        <v>0</v>
      </c>
      <c r="AK69">
        <v>15.850789654216237</v>
      </c>
      <c r="AL69">
        <v>0</v>
      </c>
      <c r="AM69">
        <v>4.8749431217908583</v>
      </c>
      <c r="AN69">
        <v>1.0192747980901689</v>
      </c>
      <c r="AO69">
        <v>0</v>
      </c>
      <c r="AP69">
        <v>0</v>
      </c>
      <c r="AQ69">
        <v>7.8704584955959094</v>
      </c>
      <c r="AR69">
        <v>16.344130873217896</v>
      </c>
      <c r="AS69">
        <v>9.9559778125652247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32.192788985080043</v>
      </c>
      <c r="BB69">
        <f t="shared" si="1"/>
        <v>737.96962692592604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9.4552934794406198</v>
      </c>
      <c r="L70">
        <v>402.12270553903562</v>
      </c>
      <c r="M70">
        <v>28.375634385575935</v>
      </c>
      <c r="N70">
        <v>36.43310716587451</v>
      </c>
      <c r="O70">
        <v>0</v>
      </c>
      <c r="P70">
        <v>40.945465105609969</v>
      </c>
      <c r="Q70">
        <v>6.7331437791788487</v>
      </c>
      <c r="R70">
        <v>13.067654597362898</v>
      </c>
      <c r="S70">
        <v>8.1362704685929668</v>
      </c>
      <c r="T70">
        <v>0</v>
      </c>
      <c r="U70">
        <v>53.819280515983678</v>
      </c>
      <c r="V70">
        <v>5.3959286015556982</v>
      </c>
      <c r="W70">
        <v>10.205807655513485</v>
      </c>
      <c r="X70">
        <v>45.502559904794516</v>
      </c>
      <c r="Y70">
        <v>0</v>
      </c>
      <c r="Z70">
        <v>2.0214079281987059</v>
      </c>
      <c r="AA70">
        <v>8.6500015512419122</v>
      </c>
      <c r="AB70">
        <v>4.0295349780619905</v>
      </c>
      <c r="AC70">
        <v>5.9761330324827799</v>
      </c>
      <c r="AD70">
        <v>0</v>
      </c>
      <c r="AE70">
        <v>15.244283168962639</v>
      </c>
      <c r="AF70">
        <v>2.4937022501502817</v>
      </c>
      <c r="AG70">
        <v>6.2586509646837811</v>
      </c>
      <c r="AH70">
        <v>12.371288326027969</v>
      </c>
      <c r="AI70">
        <v>0</v>
      </c>
      <c r="AJ70">
        <v>0</v>
      </c>
      <c r="AK70">
        <v>15.850789654216237</v>
      </c>
      <c r="AL70">
        <v>0</v>
      </c>
      <c r="AM70">
        <v>4.8749431217908583</v>
      </c>
      <c r="AN70">
        <v>1.0192747980901689</v>
      </c>
      <c r="AO70">
        <v>0</v>
      </c>
      <c r="AP70">
        <v>0</v>
      </c>
      <c r="AQ70">
        <v>7.8704584955959094</v>
      </c>
      <c r="AR70">
        <v>15.663125233397311</v>
      </c>
      <c r="AS70">
        <v>9.9559778125652247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32.289347261084536</v>
      </c>
      <c r="BB70">
        <f t="shared" si="1"/>
        <v>740.18307525289993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9.4552934794406198</v>
      </c>
      <c r="L71">
        <v>393.32851039350942</v>
      </c>
      <c r="M71">
        <v>28.375634385575935</v>
      </c>
      <c r="N71">
        <v>36.43310716587451</v>
      </c>
      <c r="O71">
        <v>0</v>
      </c>
      <c r="P71">
        <v>40.945465105609969</v>
      </c>
      <c r="Q71">
        <v>6.7331437791788487</v>
      </c>
      <c r="R71">
        <v>13.067654597362898</v>
      </c>
      <c r="S71">
        <v>8.1362704685929668</v>
      </c>
      <c r="T71">
        <v>0</v>
      </c>
      <c r="U71">
        <v>53.819280515983678</v>
      </c>
      <c r="V71">
        <v>5.3959286015556982</v>
      </c>
      <c r="W71">
        <v>10.205807655513485</v>
      </c>
      <c r="X71">
        <v>45.502559904794516</v>
      </c>
      <c r="Y71">
        <v>0</v>
      </c>
      <c r="Z71">
        <v>2.0214079281987059</v>
      </c>
      <c r="AA71">
        <v>8.6500015512419122</v>
      </c>
      <c r="AB71">
        <v>8.1248580385097053</v>
      </c>
      <c r="AC71">
        <v>5.9761330324827799</v>
      </c>
      <c r="AD71">
        <v>0</v>
      </c>
      <c r="AE71">
        <v>15.244283168962639</v>
      </c>
      <c r="AF71">
        <v>2.4937022501502817</v>
      </c>
      <c r="AG71">
        <v>6.2586509646837811</v>
      </c>
      <c r="AH71">
        <v>20.103344000208722</v>
      </c>
      <c r="AI71">
        <v>0</v>
      </c>
      <c r="AJ71">
        <v>0</v>
      </c>
      <c r="AK71">
        <v>15.850789654216237</v>
      </c>
      <c r="AL71">
        <v>0</v>
      </c>
      <c r="AM71">
        <v>4.8749431217908583</v>
      </c>
      <c r="AN71">
        <v>1.0192747980901689</v>
      </c>
      <c r="AO71">
        <v>0</v>
      </c>
      <c r="AP71">
        <v>0.31607563771273012</v>
      </c>
      <c r="AQ71">
        <v>8.2202568159256941</v>
      </c>
      <c r="AR71">
        <v>15.663125233397311</v>
      </c>
      <c r="AS71">
        <v>9.9559778125652247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32.44396786655517</v>
      </c>
      <c r="BB71">
        <f t="shared" si="1"/>
        <v>743.72751219457427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9.4552934794406198</v>
      </c>
      <c r="L72">
        <v>393.32851039350942</v>
      </c>
      <c r="M72">
        <v>28.375634385575935</v>
      </c>
      <c r="N72">
        <v>36.43310716587451</v>
      </c>
      <c r="O72">
        <v>0</v>
      </c>
      <c r="P72">
        <v>40.945465105609969</v>
      </c>
      <c r="Q72">
        <v>6.7331437791788487</v>
      </c>
      <c r="R72">
        <v>13.067654597362898</v>
      </c>
      <c r="S72">
        <v>8.1362704685929668</v>
      </c>
      <c r="T72">
        <v>0</v>
      </c>
      <c r="U72">
        <v>53.819280515983678</v>
      </c>
      <c r="V72">
        <v>5.3959286015556982</v>
      </c>
      <c r="W72">
        <v>10.205807655513485</v>
      </c>
      <c r="X72">
        <v>45.502559904794516</v>
      </c>
      <c r="Y72">
        <v>0</v>
      </c>
      <c r="Z72">
        <v>2.0214079281987059</v>
      </c>
      <c r="AA72">
        <v>8.6500015512419122</v>
      </c>
      <c r="AB72">
        <v>8.1248580385097053</v>
      </c>
      <c r="AC72">
        <v>5.9761330324827799</v>
      </c>
      <c r="AD72">
        <v>0</v>
      </c>
      <c r="AE72">
        <v>15.244283168962639</v>
      </c>
      <c r="AF72">
        <v>2.4937022501502817</v>
      </c>
      <c r="AG72">
        <v>6.2586509646837811</v>
      </c>
      <c r="AH72">
        <v>20.103344000208722</v>
      </c>
      <c r="AI72">
        <v>0</v>
      </c>
      <c r="AJ72">
        <v>0</v>
      </c>
      <c r="AK72">
        <v>15.850789654216237</v>
      </c>
      <c r="AL72">
        <v>0</v>
      </c>
      <c r="AM72">
        <v>4.8749431217908583</v>
      </c>
      <c r="AN72">
        <v>1.0192747980901689</v>
      </c>
      <c r="AO72">
        <v>0</v>
      </c>
      <c r="AP72">
        <v>0.31607563771273012</v>
      </c>
      <c r="AQ72">
        <v>8.2202568159256941</v>
      </c>
      <c r="AR72">
        <v>15.663125233397311</v>
      </c>
      <c r="AS72">
        <v>9.9559778125652247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32.44396786655517</v>
      </c>
      <c r="BB72">
        <f t="shared" si="1"/>
        <v>743.72751219457427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393.32851039350942</v>
      </c>
      <c r="M73">
        <v>28.375634385575935</v>
      </c>
      <c r="N73">
        <v>36.43310716587451</v>
      </c>
      <c r="O73">
        <v>0</v>
      </c>
      <c r="P73">
        <v>40.830247460840845</v>
      </c>
      <c r="Q73">
        <v>2.0157517670949736</v>
      </c>
      <c r="R73">
        <v>13.067654597362898</v>
      </c>
      <c r="S73">
        <v>2.0152756698384713</v>
      </c>
      <c r="T73">
        <v>0</v>
      </c>
      <c r="U73">
        <v>53.819280515983678</v>
      </c>
      <c r="V73">
        <v>5.3959286015556982</v>
      </c>
      <c r="W73">
        <v>10.009208400261359</v>
      </c>
      <c r="X73">
        <v>45.502559904794516</v>
      </c>
      <c r="Y73">
        <v>0</v>
      </c>
      <c r="Z73">
        <v>2.0214079281987059</v>
      </c>
      <c r="AA73">
        <v>8.6500015512419122</v>
      </c>
      <c r="AB73">
        <v>8.1248580385097053</v>
      </c>
      <c r="AC73">
        <v>5.9761330324827799</v>
      </c>
      <c r="AD73">
        <v>0</v>
      </c>
      <c r="AE73">
        <v>15.244283168962639</v>
      </c>
      <c r="AF73">
        <v>2.4937022501502817</v>
      </c>
      <c r="AG73">
        <v>6.2586509646837811</v>
      </c>
      <c r="AH73">
        <v>20.103344000208722</v>
      </c>
      <c r="AI73">
        <v>0</v>
      </c>
      <c r="AJ73">
        <v>0</v>
      </c>
      <c r="AK73">
        <v>15.850789654216237</v>
      </c>
      <c r="AL73">
        <v>0</v>
      </c>
      <c r="AM73">
        <v>4.8749431217908583</v>
      </c>
      <c r="AN73">
        <v>1.0192747980901689</v>
      </c>
      <c r="AO73">
        <v>0</v>
      </c>
      <c r="AP73">
        <v>0.19754735361473294</v>
      </c>
      <c r="AQ73">
        <v>8.2202568159256941</v>
      </c>
      <c r="AR73">
        <v>15.663125233397311</v>
      </c>
      <c r="AS73">
        <v>9.9559778125652247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31.577703601725325</v>
      </c>
      <c r="BB73">
        <f t="shared" si="1"/>
        <v>723.86975098500579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402.12270553903562</v>
      </c>
      <c r="M74">
        <v>28.375634385575935</v>
      </c>
      <c r="N74">
        <v>36.43310716587451</v>
      </c>
      <c r="O74">
        <v>0</v>
      </c>
      <c r="P74">
        <v>40.830247460840845</v>
      </c>
      <c r="Q74">
        <v>2.0157517670949736</v>
      </c>
      <c r="R74">
        <v>13.067654597362898</v>
      </c>
      <c r="S74">
        <v>2.0152756698384713</v>
      </c>
      <c r="T74">
        <v>0</v>
      </c>
      <c r="U74">
        <v>53.819280515983678</v>
      </c>
      <c r="V74">
        <v>5.3959286015556982</v>
      </c>
      <c r="W74">
        <v>10.009208400261359</v>
      </c>
      <c r="X74">
        <v>45.502559904794516</v>
      </c>
      <c r="Y74">
        <v>0</v>
      </c>
      <c r="Z74">
        <v>2.0214079281987059</v>
      </c>
      <c r="AA74">
        <v>8.6500015512419122</v>
      </c>
      <c r="AB74">
        <v>8.1248580385097053</v>
      </c>
      <c r="AC74">
        <v>5.9761330324827799</v>
      </c>
      <c r="AD74">
        <v>0</v>
      </c>
      <c r="AE74">
        <v>15.244283168962639</v>
      </c>
      <c r="AF74">
        <v>2.4937022501502817</v>
      </c>
      <c r="AG74">
        <v>6.2586509646837811</v>
      </c>
      <c r="AH74">
        <v>20.103344000208722</v>
      </c>
      <c r="AI74">
        <v>0</v>
      </c>
      <c r="AJ74">
        <v>0</v>
      </c>
      <c r="AK74">
        <v>15.850789654216237</v>
      </c>
      <c r="AL74">
        <v>0</v>
      </c>
      <c r="AM74">
        <v>4.8749431217908583</v>
      </c>
      <c r="AN74">
        <v>1.0192747980901689</v>
      </c>
      <c r="AO74">
        <v>0</v>
      </c>
      <c r="AP74">
        <v>0.19754735361473294</v>
      </c>
      <c r="AQ74">
        <v>8.2202568159256941</v>
      </c>
      <c r="AR74">
        <v>15.663125233397311</v>
      </c>
      <c r="AS74">
        <v>9.9559778125652247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31.945300958808339</v>
      </c>
      <c r="BB74">
        <f t="shared" si="1"/>
        <v>732.29634877344893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402.12270553903562</v>
      </c>
      <c r="M75">
        <v>28.375634385575935</v>
      </c>
      <c r="N75">
        <v>36.43310716587451</v>
      </c>
      <c r="O75">
        <v>0</v>
      </c>
      <c r="P75">
        <v>40.830247460840845</v>
      </c>
      <c r="Q75">
        <v>2.0157517670949736</v>
      </c>
      <c r="R75">
        <v>13.067654597362898</v>
      </c>
      <c r="S75">
        <v>2.0152756698384713</v>
      </c>
      <c r="T75">
        <v>0</v>
      </c>
      <c r="U75">
        <v>53.819280515983678</v>
      </c>
      <c r="V75">
        <v>5.3959286015556982</v>
      </c>
      <c r="W75">
        <v>10.009208400261359</v>
      </c>
      <c r="X75">
        <v>45.502559904794516</v>
      </c>
      <c r="Y75">
        <v>0</v>
      </c>
      <c r="Z75">
        <v>2.0017297595491543</v>
      </c>
      <c r="AA75">
        <v>8.6500015512419122</v>
      </c>
      <c r="AB75">
        <v>4.0295349780619905</v>
      </c>
      <c r="AC75">
        <v>1.1783372851127112</v>
      </c>
      <c r="AD75">
        <v>0</v>
      </c>
      <c r="AE75">
        <v>13.055676987580879</v>
      </c>
      <c r="AF75">
        <v>2.4937022501502817</v>
      </c>
      <c r="AG75">
        <v>6.2586509646837811</v>
      </c>
      <c r="AH75">
        <v>17.629085895950745</v>
      </c>
      <c r="AI75">
        <v>0</v>
      </c>
      <c r="AJ75">
        <v>0</v>
      </c>
      <c r="AK75">
        <v>15.850789654216237</v>
      </c>
      <c r="AL75">
        <v>0</v>
      </c>
      <c r="AM75">
        <v>4.8749431217908583</v>
      </c>
      <c r="AN75">
        <v>1.0192747980901689</v>
      </c>
      <c r="AO75">
        <v>0</v>
      </c>
      <c r="AP75">
        <v>2.5681139961059958</v>
      </c>
      <c r="AQ75">
        <v>7.8704584955959094</v>
      </c>
      <c r="AR75">
        <v>15.663125233397311</v>
      </c>
      <c r="AS75">
        <v>9.9559778125652247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31.462306433918613</v>
      </c>
      <c r="BB75">
        <f t="shared" si="1"/>
        <v>721.22445035839303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402.12270553903562</v>
      </c>
      <c r="M76">
        <v>28.375634385575935</v>
      </c>
      <c r="N76">
        <v>36.43310716587451</v>
      </c>
      <c r="O76">
        <v>0</v>
      </c>
      <c r="P76">
        <v>40.830247460840845</v>
      </c>
      <c r="Q76">
        <v>2.0157517670949736</v>
      </c>
      <c r="R76">
        <v>13.067654597362898</v>
      </c>
      <c r="S76">
        <v>2.0152756698384713</v>
      </c>
      <c r="T76">
        <v>0</v>
      </c>
      <c r="U76">
        <v>53.819280515983678</v>
      </c>
      <c r="V76">
        <v>5.3959286015556982</v>
      </c>
      <c r="W76">
        <v>10.009208400261359</v>
      </c>
      <c r="X76">
        <v>45.502559904794516</v>
      </c>
      <c r="Y76">
        <v>0</v>
      </c>
      <c r="Z76">
        <v>4.0428155362137339</v>
      </c>
      <c r="AA76">
        <v>8.6500015512419122</v>
      </c>
      <c r="AB76">
        <v>4.0295349780619905</v>
      </c>
      <c r="AC76">
        <v>1.1783372851127112</v>
      </c>
      <c r="AD76">
        <v>2.811448908943853</v>
      </c>
      <c r="AE76">
        <v>13.846929969317468</v>
      </c>
      <c r="AF76">
        <v>2.4937022501502817</v>
      </c>
      <c r="AG76">
        <v>6.2586509646837811</v>
      </c>
      <c r="AH76">
        <v>26.288988163222708</v>
      </c>
      <c r="AI76">
        <v>0</v>
      </c>
      <c r="AJ76">
        <v>0</v>
      </c>
      <c r="AK76">
        <v>15.850789654216237</v>
      </c>
      <c r="AL76">
        <v>0</v>
      </c>
      <c r="AM76">
        <v>4.8749431217908583</v>
      </c>
      <c r="AN76">
        <v>1.0192747980901689</v>
      </c>
      <c r="AO76">
        <v>0</v>
      </c>
      <c r="AP76">
        <v>2.5681139961059958</v>
      </c>
      <c r="AQ76">
        <v>7.8704584955959094</v>
      </c>
      <c r="AR76">
        <v>15.663125233397311</v>
      </c>
      <c r="AS76">
        <v>9.9559778125652247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32.060200673185598</v>
      </c>
      <c r="BB76">
        <f t="shared" si="1"/>
        <v>734.93024605374296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402.12270553903562</v>
      </c>
      <c r="M77">
        <v>28.375634385575935</v>
      </c>
      <c r="N77">
        <v>36.43310716587451</v>
      </c>
      <c r="O77">
        <v>0</v>
      </c>
      <c r="P77">
        <v>40.825808071162029</v>
      </c>
      <c r="Q77">
        <v>2.0157517670949736</v>
      </c>
      <c r="R77">
        <v>13.067654597362898</v>
      </c>
      <c r="S77">
        <v>2.0152756698384713</v>
      </c>
      <c r="T77">
        <v>0</v>
      </c>
      <c r="U77">
        <v>53.819280515983678</v>
      </c>
      <c r="V77">
        <v>5.3959286015556982</v>
      </c>
      <c r="W77">
        <v>10.009208400261359</v>
      </c>
      <c r="X77">
        <v>45.502559904794516</v>
      </c>
      <c r="Y77">
        <v>0</v>
      </c>
      <c r="Z77">
        <v>4.0428155362137339</v>
      </c>
      <c r="AA77">
        <v>8.6500015512419122</v>
      </c>
      <c r="AB77">
        <v>8.1248580385097053</v>
      </c>
      <c r="AC77">
        <v>8.9643957348465868</v>
      </c>
      <c r="AD77">
        <v>5.6228975235337089</v>
      </c>
      <c r="AE77">
        <v>15.244283168962639</v>
      </c>
      <c r="AF77">
        <v>2.4937022501502817</v>
      </c>
      <c r="AG77">
        <v>6.2586509646837811</v>
      </c>
      <c r="AH77">
        <v>34.021043210185759</v>
      </c>
      <c r="AI77">
        <v>0</v>
      </c>
      <c r="AJ77">
        <v>0</v>
      </c>
      <c r="AK77">
        <v>15.850789654216237</v>
      </c>
      <c r="AL77">
        <v>0</v>
      </c>
      <c r="AM77">
        <v>4.8749431217908583</v>
      </c>
      <c r="AN77">
        <v>1.0192747980901689</v>
      </c>
      <c r="AO77">
        <v>0</v>
      </c>
      <c r="AP77">
        <v>2.5681139961059958</v>
      </c>
      <c r="AQ77">
        <v>8.2202568159256941</v>
      </c>
      <c r="AR77">
        <v>15.663125233397311</v>
      </c>
      <c r="AS77">
        <v>9.9559778125652247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33.070406240410477</v>
      </c>
      <c r="BB77">
        <f t="shared" si="1"/>
        <v>758.08763778854905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9.455370738128769</v>
      </c>
      <c r="L78">
        <v>402.12270553903562</v>
      </c>
      <c r="M78">
        <v>28.375634385575935</v>
      </c>
      <c r="N78">
        <v>36.43310716587451</v>
      </c>
      <c r="O78">
        <v>0</v>
      </c>
      <c r="P78">
        <v>40.825808071162029</v>
      </c>
      <c r="Q78">
        <v>6.7331437791788487</v>
      </c>
      <c r="R78">
        <v>13.067654597362898</v>
      </c>
      <c r="S78">
        <v>8.1362704685929668</v>
      </c>
      <c r="T78">
        <v>0</v>
      </c>
      <c r="U78">
        <v>53.819280515983678</v>
      </c>
      <c r="V78">
        <v>5.3959286015556982</v>
      </c>
      <c r="W78">
        <v>10.009208400261359</v>
      </c>
      <c r="X78">
        <v>45.502559904794516</v>
      </c>
      <c r="Y78">
        <v>0</v>
      </c>
      <c r="Z78">
        <v>6.0642234644124402</v>
      </c>
      <c r="AA78">
        <v>12.999855944479231</v>
      </c>
      <c r="AB78">
        <v>12.187287057764559</v>
      </c>
      <c r="AC78">
        <v>8.9643957348465868</v>
      </c>
      <c r="AD78">
        <v>8.434346432477561</v>
      </c>
      <c r="AE78">
        <v>15.244283168962639</v>
      </c>
      <c r="AF78">
        <v>5.169871011377583</v>
      </c>
      <c r="AG78">
        <v>6.2586509646837811</v>
      </c>
      <c r="AH78">
        <v>45.835623768524322</v>
      </c>
      <c r="AI78">
        <v>0.98168204050302632</v>
      </c>
      <c r="AJ78">
        <v>0</v>
      </c>
      <c r="AK78">
        <v>15.850789654216237</v>
      </c>
      <c r="AL78">
        <v>0</v>
      </c>
      <c r="AM78">
        <v>4.8749431217908583</v>
      </c>
      <c r="AN78">
        <v>1.0192747980901689</v>
      </c>
      <c r="AO78">
        <v>0</v>
      </c>
      <c r="AP78">
        <v>2.5681139961059958</v>
      </c>
      <c r="AQ78">
        <v>8.2202568159256941</v>
      </c>
      <c r="AR78">
        <v>15.663125233397311</v>
      </c>
      <c r="AS78">
        <v>9.9559778125652247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35.119079799242918</v>
      </c>
      <c r="BB78">
        <f t="shared" si="1"/>
        <v>805.05029338838722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9.455370738128769</v>
      </c>
      <c r="L79">
        <v>402.12270553903562</v>
      </c>
      <c r="M79">
        <v>28.375634385575935</v>
      </c>
      <c r="N79">
        <v>36.43310716587451</v>
      </c>
      <c r="O79">
        <v>0</v>
      </c>
      <c r="P79">
        <v>40.945465105609969</v>
      </c>
      <c r="Q79">
        <v>6.7331437791788487</v>
      </c>
      <c r="R79">
        <v>13.067654597362898</v>
      </c>
      <c r="S79">
        <v>8.1362704685929668</v>
      </c>
      <c r="T79">
        <v>0</v>
      </c>
      <c r="U79">
        <v>53.819280515983678</v>
      </c>
      <c r="V79">
        <v>5.3946962962935476</v>
      </c>
      <c r="W79">
        <v>10.007821373635348</v>
      </c>
      <c r="X79">
        <v>45.502559904794516</v>
      </c>
      <c r="Y79">
        <v>0</v>
      </c>
      <c r="Z79">
        <v>6.0642234644124402</v>
      </c>
      <c r="AA79">
        <v>12.999855944479231</v>
      </c>
      <c r="AB79">
        <v>12.187287057764559</v>
      </c>
      <c r="AC79">
        <v>8.9643957348465868</v>
      </c>
      <c r="AD79">
        <v>11.245795047067418</v>
      </c>
      <c r="AE79">
        <v>15.244283168962639</v>
      </c>
      <c r="AF79">
        <v>5.169871011377583</v>
      </c>
      <c r="AG79">
        <v>6.2586509646837811</v>
      </c>
      <c r="AH79">
        <v>45.835623768524322</v>
      </c>
      <c r="AI79">
        <v>0.98168204050302632</v>
      </c>
      <c r="AJ79">
        <v>0</v>
      </c>
      <c r="AK79">
        <v>15.850789654216237</v>
      </c>
      <c r="AL79">
        <v>0</v>
      </c>
      <c r="AM79">
        <v>4.8749431217908583</v>
      </c>
      <c r="AN79">
        <v>1.0192747980901689</v>
      </c>
      <c r="AO79">
        <v>0</v>
      </c>
      <c r="AP79">
        <v>0.19754735361473294</v>
      </c>
      <c r="AQ79">
        <v>8.2202568159256941</v>
      </c>
      <c r="AR79">
        <v>15.663125233397311</v>
      </c>
      <c r="AS79">
        <v>9.9559778125652247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35.142400841643642</v>
      </c>
      <c r="BB79">
        <f t="shared" si="1"/>
        <v>805.58489202064482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9.455370738128769</v>
      </c>
      <c r="L80">
        <v>402.12270553903562</v>
      </c>
      <c r="M80">
        <v>28.375634385575935</v>
      </c>
      <c r="N80">
        <v>36.43310716587451</v>
      </c>
      <c r="O80">
        <v>0</v>
      </c>
      <c r="P80">
        <v>40.945465105609969</v>
      </c>
      <c r="Q80">
        <v>6.7331437791788487</v>
      </c>
      <c r="R80">
        <v>13.067654597362898</v>
      </c>
      <c r="S80">
        <v>8.1362704685929668</v>
      </c>
      <c r="T80">
        <v>0</v>
      </c>
      <c r="U80">
        <v>53.819280515983678</v>
      </c>
      <c r="V80">
        <v>5.3946962962935476</v>
      </c>
      <c r="W80">
        <v>10.007821373635348</v>
      </c>
      <c r="X80">
        <v>45.502559904794516</v>
      </c>
      <c r="Y80">
        <v>0</v>
      </c>
      <c r="Z80">
        <v>6.0642234644124402</v>
      </c>
      <c r="AA80">
        <v>12.999855944479231</v>
      </c>
      <c r="AB80">
        <v>12.187287057764559</v>
      </c>
      <c r="AC80">
        <v>8.9643957348465868</v>
      </c>
      <c r="AD80">
        <v>11.245795047067418</v>
      </c>
      <c r="AE80">
        <v>15.244283168962639</v>
      </c>
      <c r="AF80">
        <v>5.169871011377583</v>
      </c>
      <c r="AG80">
        <v>6.2586509646837811</v>
      </c>
      <c r="AH80">
        <v>45.835623768524322</v>
      </c>
      <c r="AI80">
        <v>2.7487103590586508</v>
      </c>
      <c r="AJ80">
        <v>0</v>
      </c>
      <c r="AK80">
        <v>15.850789654216237</v>
      </c>
      <c r="AL80">
        <v>0</v>
      </c>
      <c r="AM80">
        <v>4.8749431217908583</v>
      </c>
      <c r="AN80">
        <v>1.0192747980901689</v>
      </c>
      <c r="AO80">
        <v>0</v>
      </c>
      <c r="AP80">
        <v>0.19754735361473294</v>
      </c>
      <c r="AQ80">
        <v>8.2202568159256941</v>
      </c>
      <c r="AR80">
        <v>16.344130873217896</v>
      </c>
      <c r="AS80">
        <v>9.9559778125652247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35.244728661103771</v>
      </c>
      <c r="BB80">
        <f t="shared" si="1"/>
        <v>807.93059815956087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9.4553453666321676</v>
      </c>
      <c r="L81">
        <v>402.12270553903562</v>
      </c>
      <c r="M81">
        <v>28.375634385575935</v>
      </c>
      <c r="N81">
        <v>36.43310716587451</v>
      </c>
      <c r="O81">
        <v>0</v>
      </c>
      <c r="P81">
        <v>40.945465105609969</v>
      </c>
      <c r="Q81">
        <v>6.7331437791788487</v>
      </c>
      <c r="R81">
        <v>13.067654597362898</v>
      </c>
      <c r="S81">
        <v>8.1362704685929668</v>
      </c>
      <c r="T81">
        <v>0</v>
      </c>
      <c r="U81">
        <v>53.819280515983678</v>
      </c>
      <c r="V81">
        <v>5.3946962962935476</v>
      </c>
      <c r="W81">
        <v>10.007821373635348</v>
      </c>
      <c r="X81">
        <v>45.502559904794516</v>
      </c>
      <c r="Y81">
        <v>0</v>
      </c>
      <c r="Z81">
        <v>6.0642234644124402</v>
      </c>
      <c r="AA81">
        <v>12.999855944479231</v>
      </c>
      <c r="AB81">
        <v>12.187287057764559</v>
      </c>
      <c r="AC81">
        <v>8.9643957348465868</v>
      </c>
      <c r="AD81">
        <v>11.245795047067418</v>
      </c>
      <c r="AE81">
        <v>15.244283168962639</v>
      </c>
      <c r="AF81">
        <v>5.169871011377583</v>
      </c>
      <c r="AG81">
        <v>6.2586509646837811</v>
      </c>
      <c r="AH81">
        <v>45.835623768524322</v>
      </c>
      <c r="AI81">
        <v>10.209496038614066</v>
      </c>
      <c r="AJ81">
        <v>0</v>
      </c>
      <c r="AK81">
        <v>15.850789654216237</v>
      </c>
      <c r="AL81">
        <v>0</v>
      </c>
      <c r="AM81">
        <v>4.8749431217908583</v>
      </c>
      <c r="AN81">
        <v>1.0192747980901689</v>
      </c>
      <c r="AO81">
        <v>0</v>
      </c>
      <c r="AP81">
        <v>0.19754735361473294</v>
      </c>
      <c r="AQ81">
        <v>8.2202568159256941</v>
      </c>
      <c r="AR81">
        <v>16.344130873217896</v>
      </c>
      <c r="AS81">
        <v>9.9559778125652247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35.55658844198063</v>
      </c>
      <c r="BB81">
        <f t="shared" si="1"/>
        <v>815.0794986867428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9.4554168339259572</v>
      </c>
      <c r="L82">
        <v>402.12270553903562</v>
      </c>
      <c r="M82">
        <v>28.375634385575935</v>
      </c>
      <c r="N82">
        <v>36.43310716587451</v>
      </c>
      <c r="O82">
        <v>0</v>
      </c>
      <c r="P82">
        <v>40.945465105609969</v>
      </c>
      <c r="Q82">
        <v>6.7331437791788487</v>
      </c>
      <c r="R82">
        <v>13.067654597362898</v>
      </c>
      <c r="S82">
        <v>8.1362704685929668</v>
      </c>
      <c r="T82">
        <v>0</v>
      </c>
      <c r="U82">
        <v>53.819280515983678</v>
      </c>
      <c r="V82">
        <v>5.3946962962935476</v>
      </c>
      <c r="W82">
        <v>10.007821373635348</v>
      </c>
      <c r="X82">
        <v>45.502559904794516</v>
      </c>
      <c r="Y82">
        <v>0</v>
      </c>
      <c r="Z82">
        <v>6.0642234644124402</v>
      </c>
      <c r="AA82">
        <v>12.999855944479231</v>
      </c>
      <c r="AB82">
        <v>12.187287057764559</v>
      </c>
      <c r="AC82">
        <v>8.9643957348465868</v>
      </c>
      <c r="AD82">
        <v>11.245795047067418</v>
      </c>
      <c r="AE82">
        <v>15.244283168962639</v>
      </c>
      <c r="AF82">
        <v>5.169871011377583</v>
      </c>
      <c r="AG82">
        <v>6.2586509646837811</v>
      </c>
      <c r="AH82">
        <v>45.835623768524322</v>
      </c>
      <c r="AI82">
        <v>10.209496038614066</v>
      </c>
      <c r="AJ82">
        <v>0</v>
      </c>
      <c r="AK82">
        <v>15.850789654216237</v>
      </c>
      <c r="AL82">
        <v>0</v>
      </c>
      <c r="AM82">
        <v>4.8749431217908583</v>
      </c>
      <c r="AN82">
        <v>1.0192747980901689</v>
      </c>
      <c r="AO82">
        <v>0</v>
      </c>
      <c r="AP82">
        <v>0.19754735361473294</v>
      </c>
      <c r="AQ82">
        <v>8.2202568159256941</v>
      </c>
      <c r="AR82">
        <v>15.663125233397311</v>
      </c>
      <c r="AS82">
        <v>9.9559778125652247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35.528125393569006</v>
      </c>
      <c r="BB82">
        <f t="shared" si="1"/>
        <v>814.42702756262759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9.3195509487124646</v>
      </c>
      <c r="L83">
        <v>397.55083034093838</v>
      </c>
      <c r="M83">
        <v>28.375634385575935</v>
      </c>
      <c r="N83">
        <v>36.43310716587451</v>
      </c>
      <c r="O83">
        <v>0</v>
      </c>
      <c r="P83">
        <v>40.945465105609969</v>
      </c>
      <c r="Q83">
        <v>6.7331437791788487</v>
      </c>
      <c r="R83">
        <v>13.067654597362898</v>
      </c>
      <c r="S83">
        <v>8.1362704685929668</v>
      </c>
      <c r="T83">
        <v>0</v>
      </c>
      <c r="U83">
        <v>53.819280515983678</v>
      </c>
      <c r="V83">
        <v>5.3946962962935476</v>
      </c>
      <c r="W83">
        <v>10.007821373635348</v>
      </c>
      <c r="X83">
        <v>45.502559904794516</v>
      </c>
      <c r="Y83">
        <v>0</v>
      </c>
      <c r="Z83">
        <v>6.0642234644124402</v>
      </c>
      <c r="AA83">
        <v>12.999855944479231</v>
      </c>
      <c r="AB83">
        <v>12.187287057764559</v>
      </c>
      <c r="AC83">
        <v>8.9643957348465868</v>
      </c>
      <c r="AD83">
        <v>11.245795047067418</v>
      </c>
      <c r="AE83">
        <v>15.244283168962639</v>
      </c>
      <c r="AF83">
        <v>5.169871011377583</v>
      </c>
      <c r="AG83">
        <v>6.2586509646837811</v>
      </c>
      <c r="AH83">
        <v>45.835623768524322</v>
      </c>
      <c r="AI83">
        <v>10.086982156585263</v>
      </c>
      <c r="AJ83">
        <v>0</v>
      </c>
      <c r="AK83">
        <v>15.850789654216237</v>
      </c>
      <c r="AL83">
        <v>0</v>
      </c>
      <c r="AM83">
        <v>4.8749431217908583</v>
      </c>
      <c r="AN83">
        <v>1.0192747980901689</v>
      </c>
      <c r="AO83">
        <v>0</v>
      </c>
      <c r="AP83">
        <v>0.15803781885636506</v>
      </c>
      <c r="AQ83">
        <v>8.2202568159256941</v>
      </c>
      <c r="AR83">
        <v>15.663125233397311</v>
      </c>
      <c r="AS83">
        <v>9.9559778125652247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35.324569237464885</v>
      </c>
      <c r="BB83">
        <f t="shared" si="1"/>
        <v>809.76081921863374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9.4550333556226356</v>
      </c>
      <c r="L84">
        <v>397.55083034093838</v>
      </c>
      <c r="M84">
        <v>28.375634385575935</v>
      </c>
      <c r="N84">
        <v>36.43310716587451</v>
      </c>
      <c r="O84">
        <v>0</v>
      </c>
      <c r="P84">
        <v>40.945465105609969</v>
      </c>
      <c r="Q84">
        <v>6.7331437791788487</v>
      </c>
      <c r="R84">
        <v>13.067654597362898</v>
      </c>
      <c r="S84">
        <v>8.1362704685929668</v>
      </c>
      <c r="T84">
        <v>0</v>
      </c>
      <c r="U84">
        <v>53.819280515983678</v>
      </c>
      <c r="V84">
        <v>5.3946962962935476</v>
      </c>
      <c r="W84">
        <v>10.007821373635348</v>
      </c>
      <c r="X84">
        <v>45.502559904794516</v>
      </c>
      <c r="Y84">
        <v>0</v>
      </c>
      <c r="Z84">
        <v>6.0642234644124402</v>
      </c>
      <c r="AA84">
        <v>12.999855944479231</v>
      </c>
      <c r="AB84">
        <v>12.187287057764559</v>
      </c>
      <c r="AC84">
        <v>8.9643957348465868</v>
      </c>
      <c r="AD84">
        <v>11.245795047067418</v>
      </c>
      <c r="AE84">
        <v>15.244283168962639</v>
      </c>
      <c r="AF84">
        <v>5.169871011377583</v>
      </c>
      <c r="AG84">
        <v>6.2586509646837811</v>
      </c>
      <c r="AH84">
        <v>45.835623768524322</v>
      </c>
      <c r="AI84">
        <v>10.086982156585263</v>
      </c>
      <c r="AJ84">
        <v>0</v>
      </c>
      <c r="AK84">
        <v>15.850789654216237</v>
      </c>
      <c r="AL84">
        <v>0</v>
      </c>
      <c r="AM84">
        <v>4.8749431217908583</v>
      </c>
      <c r="AN84">
        <v>1.0192747980901689</v>
      </c>
      <c r="AO84">
        <v>0</v>
      </c>
      <c r="AP84">
        <v>0.15803781885636506</v>
      </c>
      <c r="AQ84">
        <v>8.2202568159256941</v>
      </c>
      <c r="AR84">
        <v>15.663125233397311</v>
      </c>
      <c r="AS84">
        <v>9.9559778125652247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35.330232402073726</v>
      </c>
      <c r="BB84">
        <f t="shared" si="1"/>
        <v>809.89063846093495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9.4550333556226356</v>
      </c>
      <c r="L85">
        <v>397.55083034093838</v>
      </c>
      <c r="M85">
        <v>28.375634385575935</v>
      </c>
      <c r="N85">
        <v>36.43310716587451</v>
      </c>
      <c r="O85">
        <v>0</v>
      </c>
      <c r="P85">
        <v>40.945465105609969</v>
      </c>
      <c r="Q85">
        <v>6.7331437791788487</v>
      </c>
      <c r="R85">
        <v>13.067654597362898</v>
      </c>
      <c r="S85">
        <v>8.1362704685929668</v>
      </c>
      <c r="T85">
        <v>0</v>
      </c>
      <c r="U85">
        <v>53.819280515983678</v>
      </c>
      <c r="V85">
        <v>5.3946962962935476</v>
      </c>
      <c r="W85">
        <v>10.007821373635348</v>
      </c>
      <c r="X85">
        <v>45.502559904794516</v>
      </c>
      <c r="Y85">
        <v>0</v>
      </c>
      <c r="Z85">
        <v>6.0642234644124402</v>
      </c>
      <c r="AA85">
        <v>12.999855944479231</v>
      </c>
      <c r="AB85">
        <v>12.187287057764559</v>
      </c>
      <c r="AC85">
        <v>8.9643957348465868</v>
      </c>
      <c r="AD85">
        <v>11.245795047067418</v>
      </c>
      <c r="AE85">
        <v>15.244283168962639</v>
      </c>
      <c r="AF85">
        <v>5.169871011377583</v>
      </c>
      <c r="AG85">
        <v>6.2586509646837811</v>
      </c>
      <c r="AH85">
        <v>45.835623768524322</v>
      </c>
      <c r="AI85">
        <v>10.086982156585263</v>
      </c>
      <c r="AJ85">
        <v>0</v>
      </c>
      <c r="AK85">
        <v>15.850789654216237</v>
      </c>
      <c r="AL85">
        <v>0</v>
      </c>
      <c r="AM85">
        <v>4.8749431217908583</v>
      </c>
      <c r="AN85">
        <v>1.0192747980901689</v>
      </c>
      <c r="AO85">
        <v>0</v>
      </c>
      <c r="AP85">
        <v>0.15803781885636506</v>
      </c>
      <c r="AQ85">
        <v>8.2202568159256941</v>
      </c>
      <c r="AR85">
        <v>15.663125233397311</v>
      </c>
      <c r="AS85">
        <v>9.9559778125652247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35.330232402073726</v>
      </c>
      <c r="BB85">
        <f t="shared" si="1"/>
        <v>809.89063846093495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9.4550333556226356</v>
      </c>
      <c r="L86">
        <v>397.55083034093838</v>
      </c>
      <c r="M86">
        <v>28.375634385575935</v>
      </c>
      <c r="N86">
        <v>36.43310716587451</v>
      </c>
      <c r="O86">
        <v>0</v>
      </c>
      <c r="P86">
        <v>40.945465105609969</v>
      </c>
      <c r="Q86">
        <v>6.7331437791788487</v>
      </c>
      <c r="R86">
        <v>13.067654597362898</v>
      </c>
      <c r="S86">
        <v>8.1362704685929668</v>
      </c>
      <c r="T86">
        <v>0</v>
      </c>
      <c r="U86">
        <v>53.819280515983678</v>
      </c>
      <c r="V86">
        <v>5.3946962962935476</v>
      </c>
      <c r="W86">
        <v>10.007821373635348</v>
      </c>
      <c r="X86">
        <v>45.502559904794516</v>
      </c>
      <c r="Y86">
        <v>0</v>
      </c>
      <c r="Z86">
        <v>6.0642234644124402</v>
      </c>
      <c r="AA86">
        <v>12.999855944479231</v>
      </c>
      <c r="AB86">
        <v>12.187287057764559</v>
      </c>
      <c r="AC86">
        <v>8.9643957348465868</v>
      </c>
      <c r="AD86">
        <v>8.434346432477561</v>
      </c>
      <c r="AE86">
        <v>15.244283168962639</v>
      </c>
      <c r="AF86">
        <v>4.9874047974139009</v>
      </c>
      <c r="AG86">
        <v>6.2586509646837811</v>
      </c>
      <c r="AH86">
        <v>34.021043210185759</v>
      </c>
      <c r="AI86">
        <v>10.086982156585263</v>
      </c>
      <c r="AJ86">
        <v>0</v>
      </c>
      <c r="AK86">
        <v>15.850789654216237</v>
      </c>
      <c r="AL86">
        <v>0</v>
      </c>
      <c r="AM86">
        <v>4.8749431217908583</v>
      </c>
      <c r="AN86">
        <v>1.0192747980901689</v>
      </c>
      <c r="AO86">
        <v>0</v>
      </c>
      <c r="AP86">
        <v>0.15803781885636506</v>
      </c>
      <c r="AQ86">
        <v>8.2202568159256941</v>
      </c>
      <c r="AR86">
        <v>15.663125233397311</v>
      </c>
      <c r="AS86">
        <v>9.9559778125652247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34.711237294901629</v>
      </c>
      <c r="BB86">
        <f t="shared" si="1"/>
        <v>795.70113818121501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9.4550333556226356</v>
      </c>
      <c r="L87">
        <v>397.55083034093838</v>
      </c>
      <c r="M87">
        <v>28.375634385575935</v>
      </c>
      <c r="N87">
        <v>36.43310716587451</v>
      </c>
      <c r="O87">
        <v>0</v>
      </c>
      <c r="P87">
        <v>40.945465105609969</v>
      </c>
      <c r="Q87">
        <v>6.7331437791788487</v>
      </c>
      <c r="R87">
        <v>13.067654597362898</v>
      </c>
      <c r="S87">
        <v>8.1362704685929668</v>
      </c>
      <c r="T87">
        <v>0</v>
      </c>
      <c r="U87">
        <v>53.819280515983678</v>
      </c>
      <c r="V87">
        <v>5.3946962962935476</v>
      </c>
      <c r="W87">
        <v>10.007821373635348</v>
      </c>
      <c r="X87">
        <v>45.502559904794516</v>
      </c>
      <c r="Y87">
        <v>0</v>
      </c>
      <c r="Z87">
        <v>6.0642234644124402</v>
      </c>
      <c r="AA87">
        <v>12.999855944479231</v>
      </c>
      <c r="AB87">
        <v>12.187287057764559</v>
      </c>
      <c r="AC87">
        <v>8.9643957348465868</v>
      </c>
      <c r="AD87">
        <v>8.434346432477561</v>
      </c>
      <c r="AE87">
        <v>15.244283168962639</v>
      </c>
      <c r="AF87">
        <v>4.9874047974139009</v>
      </c>
      <c r="AG87">
        <v>6.2586509646837811</v>
      </c>
      <c r="AH87">
        <v>34.021043210185759</v>
      </c>
      <c r="AI87">
        <v>4.7120750270194112</v>
      </c>
      <c r="AJ87">
        <v>0</v>
      </c>
      <c r="AK87">
        <v>15.850789654216237</v>
      </c>
      <c r="AL87">
        <v>0</v>
      </c>
      <c r="AM87">
        <v>4.8749431217908583</v>
      </c>
      <c r="AN87">
        <v>1.0192747980901689</v>
      </c>
      <c r="AO87">
        <v>0</v>
      </c>
      <c r="AP87">
        <v>0.15803781885636506</v>
      </c>
      <c r="AQ87">
        <v>8.2202568159256941</v>
      </c>
      <c r="AR87">
        <v>15.663125233397311</v>
      </c>
      <c r="AS87">
        <v>9.9559778125652247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34.486566176885773</v>
      </c>
      <c r="BB87">
        <f t="shared" si="1"/>
        <v>790.55090216966505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9.4550333556226356</v>
      </c>
      <c r="L88">
        <v>397.55083034093838</v>
      </c>
      <c r="M88">
        <v>28.375634385575935</v>
      </c>
      <c r="N88">
        <v>36.43310716587451</v>
      </c>
      <c r="O88">
        <v>0</v>
      </c>
      <c r="P88">
        <v>40.945465105609969</v>
      </c>
      <c r="Q88">
        <v>6.7331437791788487</v>
      </c>
      <c r="R88">
        <v>13.067654597362898</v>
      </c>
      <c r="S88">
        <v>8.1362704685929668</v>
      </c>
      <c r="T88">
        <v>0</v>
      </c>
      <c r="U88">
        <v>53.819280515983678</v>
      </c>
      <c r="V88">
        <v>5.3946962962935476</v>
      </c>
      <c r="W88">
        <v>10.007821373635348</v>
      </c>
      <c r="X88">
        <v>45.502559904794516</v>
      </c>
      <c r="Y88">
        <v>0</v>
      </c>
      <c r="Z88">
        <v>6.0642234644124402</v>
      </c>
      <c r="AA88">
        <v>12.999855944479231</v>
      </c>
      <c r="AB88">
        <v>12.187287057764559</v>
      </c>
      <c r="AC88">
        <v>8.9643957348465868</v>
      </c>
      <c r="AD88">
        <v>8.434346432477561</v>
      </c>
      <c r="AE88">
        <v>15.244283168962639</v>
      </c>
      <c r="AF88">
        <v>4.9874047974139009</v>
      </c>
      <c r="AG88">
        <v>6.2586509646837811</v>
      </c>
      <c r="AH88">
        <v>34.021043210185759</v>
      </c>
      <c r="AI88">
        <v>4.7120750270194112</v>
      </c>
      <c r="AJ88">
        <v>0</v>
      </c>
      <c r="AK88">
        <v>15.850789654216237</v>
      </c>
      <c r="AL88">
        <v>0</v>
      </c>
      <c r="AM88">
        <v>4.8749431217908583</v>
      </c>
      <c r="AN88">
        <v>1.0192747980901689</v>
      </c>
      <c r="AO88">
        <v>0</v>
      </c>
      <c r="AP88">
        <v>0.15803781885636506</v>
      </c>
      <c r="AQ88">
        <v>8.2202568159256941</v>
      </c>
      <c r="AR88">
        <v>15.663125233397311</v>
      </c>
      <c r="AS88">
        <v>9.9559778125652247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34.486566176885773</v>
      </c>
      <c r="BB88">
        <f t="shared" si="1"/>
        <v>790.55090216966505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9.4550333556226356</v>
      </c>
      <c r="L89">
        <v>385.7982137777729</v>
      </c>
      <c r="M89">
        <v>28.375634385575935</v>
      </c>
      <c r="N89">
        <v>36.43310716587451</v>
      </c>
      <c r="O89">
        <v>0</v>
      </c>
      <c r="P89">
        <v>40.945465105609969</v>
      </c>
      <c r="Q89">
        <v>6.7331437791788487</v>
      </c>
      <c r="R89">
        <v>13.067654597362898</v>
      </c>
      <c r="S89">
        <v>8.1362704685929668</v>
      </c>
      <c r="T89">
        <v>0</v>
      </c>
      <c r="U89">
        <v>53.819280515983678</v>
      </c>
      <c r="V89">
        <v>5.3946962962935476</v>
      </c>
      <c r="W89">
        <v>10.007821373635348</v>
      </c>
      <c r="X89">
        <v>45.502559904794516</v>
      </c>
      <c r="Y89">
        <v>0</v>
      </c>
      <c r="Z89">
        <v>6.0642234644124402</v>
      </c>
      <c r="AA89">
        <v>12.999855944479231</v>
      </c>
      <c r="AB89">
        <v>12.187287057764559</v>
      </c>
      <c r="AC89">
        <v>8.9643957348465868</v>
      </c>
      <c r="AD89">
        <v>8.434346432477561</v>
      </c>
      <c r="AE89">
        <v>15.244283168962639</v>
      </c>
      <c r="AF89">
        <v>4.9874047974139009</v>
      </c>
      <c r="AG89">
        <v>6.2586509646837811</v>
      </c>
      <c r="AH89">
        <v>34.021043210185759</v>
      </c>
      <c r="AI89">
        <v>4.7120750270194112</v>
      </c>
      <c r="AJ89">
        <v>0</v>
      </c>
      <c r="AK89">
        <v>15.850789654216237</v>
      </c>
      <c r="AL89">
        <v>0</v>
      </c>
      <c r="AM89">
        <v>4.8749431217908583</v>
      </c>
      <c r="AN89">
        <v>1.0192747980901689</v>
      </c>
      <c r="AO89">
        <v>0</v>
      </c>
      <c r="AP89">
        <v>0.15803781885636506</v>
      </c>
      <c r="AQ89">
        <v>8.2202568159256941</v>
      </c>
      <c r="AR89">
        <v>15.663125233397311</v>
      </c>
      <c r="AS89">
        <v>9.9559778125652247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33.99530680454545</v>
      </c>
      <c r="BB89">
        <f t="shared" si="1"/>
        <v>779.28954497884001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9.4550333556226356</v>
      </c>
      <c r="L90">
        <v>385.7982137777729</v>
      </c>
      <c r="M90">
        <v>28.375634385575935</v>
      </c>
      <c r="N90">
        <v>36.43310716587451</v>
      </c>
      <c r="O90">
        <v>0</v>
      </c>
      <c r="P90">
        <v>40.945465105609969</v>
      </c>
      <c r="Q90">
        <v>6.7331437791788487</v>
      </c>
      <c r="R90">
        <v>13.067654597362898</v>
      </c>
      <c r="S90">
        <v>8.1362704685929668</v>
      </c>
      <c r="T90">
        <v>0</v>
      </c>
      <c r="U90">
        <v>53.819280515983678</v>
      </c>
      <c r="V90">
        <v>5.3946962962935476</v>
      </c>
      <c r="W90">
        <v>10.007821373635348</v>
      </c>
      <c r="X90">
        <v>45.502559904794516</v>
      </c>
      <c r="Y90">
        <v>0</v>
      </c>
      <c r="Z90">
        <v>4.0428155362137339</v>
      </c>
      <c r="AA90">
        <v>12.999855944479231</v>
      </c>
      <c r="AB90">
        <v>12.187287057764559</v>
      </c>
      <c r="AC90">
        <v>8.9643957348465868</v>
      </c>
      <c r="AD90">
        <v>8.434346432477561</v>
      </c>
      <c r="AE90">
        <v>15.244283168962639</v>
      </c>
      <c r="AF90">
        <v>4.9874047974139009</v>
      </c>
      <c r="AG90">
        <v>6.2586509646837811</v>
      </c>
      <c r="AH90">
        <v>34.021043210185759</v>
      </c>
      <c r="AI90">
        <v>4.7120750270194112</v>
      </c>
      <c r="AJ90">
        <v>0</v>
      </c>
      <c r="AK90">
        <v>15.850789654216237</v>
      </c>
      <c r="AL90">
        <v>0</v>
      </c>
      <c r="AM90">
        <v>4.8749431217908583</v>
      </c>
      <c r="AN90">
        <v>1.0192747980901689</v>
      </c>
      <c r="AO90">
        <v>0</v>
      </c>
      <c r="AP90">
        <v>0.15803781885636506</v>
      </c>
      <c r="AQ90">
        <v>8.2202568159256941</v>
      </c>
      <c r="AR90">
        <v>15.663125233397311</v>
      </c>
      <c r="AS90">
        <v>9.9559778125652247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33.910811953146741</v>
      </c>
      <c r="BB90">
        <f t="shared" si="1"/>
        <v>777.35263190204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9.4550333556226356</v>
      </c>
      <c r="L91">
        <v>385.7982137777729</v>
      </c>
      <c r="M91">
        <v>28.375634385575935</v>
      </c>
      <c r="N91">
        <v>36.43310716587451</v>
      </c>
      <c r="O91">
        <v>0</v>
      </c>
      <c r="P91">
        <v>40.945465105609969</v>
      </c>
      <c r="Q91">
        <v>6.7331437791788487</v>
      </c>
      <c r="R91">
        <v>13.067654597362898</v>
      </c>
      <c r="S91">
        <v>8.1362704685929668</v>
      </c>
      <c r="T91">
        <v>0</v>
      </c>
      <c r="U91">
        <v>53.819280515983678</v>
      </c>
      <c r="V91">
        <v>5.3946962962935476</v>
      </c>
      <c r="W91">
        <v>10.007821373635348</v>
      </c>
      <c r="X91">
        <v>45.502559904794516</v>
      </c>
      <c r="Y91">
        <v>0</v>
      </c>
      <c r="Z91">
        <v>6.0642234644124402</v>
      </c>
      <c r="AA91">
        <v>12.999855944479231</v>
      </c>
      <c r="AB91">
        <v>12.187287057764559</v>
      </c>
      <c r="AC91">
        <v>8.9643957348465868</v>
      </c>
      <c r="AD91">
        <v>11.245795047067418</v>
      </c>
      <c r="AE91">
        <v>15.244283168962639</v>
      </c>
      <c r="AF91">
        <v>7.2986408336005004</v>
      </c>
      <c r="AG91">
        <v>6.2586509646837811</v>
      </c>
      <c r="AH91">
        <v>45.835623768524322</v>
      </c>
      <c r="AI91">
        <v>0.98168204050302632</v>
      </c>
      <c r="AJ91">
        <v>0</v>
      </c>
      <c r="AK91">
        <v>15.850789654216237</v>
      </c>
      <c r="AL91">
        <v>0</v>
      </c>
      <c r="AM91">
        <v>4.8749431217908583</v>
      </c>
      <c r="AN91">
        <v>1.0192747980901689</v>
      </c>
      <c r="AO91">
        <v>0</v>
      </c>
      <c r="AP91">
        <v>0.47411345656909509</v>
      </c>
      <c r="AQ91">
        <v>8.2202568159256941</v>
      </c>
      <c r="AR91">
        <v>15.663125233397311</v>
      </c>
      <c r="AS91">
        <v>9.9559778125652247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34.560566025106468</v>
      </c>
      <c r="BB91">
        <f t="shared" si="1"/>
        <v>792.24723361859037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9.4550333556226356</v>
      </c>
      <c r="L92">
        <v>385.7982137777729</v>
      </c>
      <c r="M92">
        <v>28.375634385575935</v>
      </c>
      <c r="N92">
        <v>36.43310716587451</v>
      </c>
      <c r="O92">
        <v>0</v>
      </c>
      <c r="P92">
        <v>40.945465105609969</v>
      </c>
      <c r="Q92">
        <v>6.7331437791788487</v>
      </c>
      <c r="R92">
        <v>13.067654597362898</v>
      </c>
      <c r="S92">
        <v>8.1362704685929668</v>
      </c>
      <c r="T92">
        <v>0</v>
      </c>
      <c r="U92">
        <v>53.819280515983678</v>
      </c>
      <c r="V92">
        <v>5.3946962962935476</v>
      </c>
      <c r="W92">
        <v>10.007821373635348</v>
      </c>
      <c r="X92">
        <v>45.502559904794516</v>
      </c>
      <c r="Y92">
        <v>0</v>
      </c>
      <c r="Z92">
        <v>6.0642234644124402</v>
      </c>
      <c r="AA92">
        <v>12.999855944479231</v>
      </c>
      <c r="AB92">
        <v>12.187287057764559</v>
      </c>
      <c r="AC92">
        <v>8.9643957348465868</v>
      </c>
      <c r="AD92">
        <v>11.245795047067418</v>
      </c>
      <c r="AE92">
        <v>15.244283168962639</v>
      </c>
      <c r="AF92">
        <v>7.2986408336005004</v>
      </c>
      <c r="AG92">
        <v>6.2586509646837811</v>
      </c>
      <c r="AH92">
        <v>45.835623768524322</v>
      </c>
      <c r="AI92">
        <v>0.98168204050302632</v>
      </c>
      <c r="AJ92">
        <v>0</v>
      </c>
      <c r="AK92">
        <v>15.850789654216237</v>
      </c>
      <c r="AL92">
        <v>0</v>
      </c>
      <c r="AM92">
        <v>4.8749431217908583</v>
      </c>
      <c r="AN92">
        <v>1.0192747980901689</v>
      </c>
      <c r="AO92">
        <v>0</v>
      </c>
      <c r="AP92">
        <v>0.47411345656909509</v>
      </c>
      <c r="AQ92">
        <v>8.2202568159256941</v>
      </c>
      <c r="AR92">
        <v>15.663125233397311</v>
      </c>
      <c r="AS92">
        <v>9.9559778125652247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34.560566025106468</v>
      </c>
      <c r="BB92">
        <f t="shared" si="1"/>
        <v>792.24723361859037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9.4550333556226356</v>
      </c>
      <c r="L93">
        <v>385.7982137777729</v>
      </c>
      <c r="M93">
        <v>28.375634385575935</v>
      </c>
      <c r="N93">
        <v>36.43310716587451</v>
      </c>
      <c r="O93">
        <v>0</v>
      </c>
      <c r="P93">
        <v>40.945465105609969</v>
      </c>
      <c r="Q93">
        <v>6.7331437791788487</v>
      </c>
      <c r="R93">
        <v>13.067654597362898</v>
      </c>
      <c r="S93">
        <v>8.1362704685929668</v>
      </c>
      <c r="T93">
        <v>0</v>
      </c>
      <c r="U93">
        <v>53.819280515983678</v>
      </c>
      <c r="V93">
        <v>5.3946962962935476</v>
      </c>
      <c r="W93">
        <v>10.007821373635348</v>
      </c>
      <c r="X93">
        <v>45.502559904794516</v>
      </c>
      <c r="Y93">
        <v>0</v>
      </c>
      <c r="Z93">
        <v>6.0642234644124402</v>
      </c>
      <c r="AA93">
        <v>12.999855944479231</v>
      </c>
      <c r="AB93">
        <v>12.187287057764559</v>
      </c>
      <c r="AC93">
        <v>8.9643957348465868</v>
      </c>
      <c r="AD93">
        <v>11.245795047067418</v>
      </c>
      <c r="AE93">
        <v>15.244283168962639</v>
      </c>
      <c r="AF93">
        <v>7.2986408336005004</v>
      </c>
      <c r="AG93">
        <v>6.2586509646837811</v>
      </c>
      <c r="AH93">
        <v>45.835623768524322</v>
      </c>
      <c r="AI93">
        <v>4.7120750270194112</v>
      </c>
      <c r="AJ93">
        <v>0</v>
      </c>
      <c r="AK93">
        <v>15.850789654216237</v>
      </c>
      <c r="AL93">
        <v>0</v>
      </c>
      <c r="AM93">
        <v>4.8749431217908583</v>
      </c>
      <c r="AN93">
        <v>1.0192747980901689</v>
      </c>
      <c r="AO93">
        <v>0</v>
      </c>
      <c r="AP93">
        <v>0.47411345656909509</v>
      </c>
      <c r="AQ93">
        <v>8.2202568159256941</v>
      </c>
      <c r="AR93">
        <v>15.663125233397311</v>
      </c>
      <c r="AS93">
        <v>9.9559778125652247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34.716496451942852</v>
      </c>
      <c r="BB93">
        <f t="shared" si="1"/>
        <v>795.82169617827037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9.4550333556226356</v>
      </c>
      <c r="L94">
        <v>385.7982137777729</v>
      </c>
      <c r="M94">
        <v>28.375634385575935</v>
      </c>
      <c r="N94">
        <v>36.43310716587451</v>
      </c>
      <c r="O94">
        <v>0</v>
      </c>
      <c r="P94">
        <v>40.945465105609969</v>
      </c>
      <c r="Q94">
        <v>6.7331437791788487</v>
      </c>
      <c r="R94">
        <v>13.067654597362898</v>
      </c>
      <c r="S94">
        <v>8.1362704685929668</v>
      </c>
      <c r="T94">
        <v>0</v>
      </c>
      <c r="U94">
        <v>53.819280515983678</v>
      </c>
      <c r="V94">
        <v>5.3946962962935476</v>
      </c>
      <c r="W94">
        <v>10.007821373635348</v>
      </c>
      <c r="X94">
        <v>45.502559904794516</v>
      </c>
      <c r="Y94">
        <v>0</v>
      </c>
      <c r="Z94">
        <v>6.0642234644124402</v>
      </c>
      <c r="AA94">
        <v>12.999855944479231</v>
      </c>
      <c r="AB94">
        <v>12.187287057764559</v>
      </c>
      <c r="AC94">
        <v>8.9643957348465868</v>
      </c>
      <c r="AD94">
        <v>11.245795047067418</v>
      </c>
      <c r="AE94">
        <v>15.244283168962639</v>
      </c>
      <c r="AF94">
        <v>7.2986408336005004</v>
      </c>
      <c r="AG94">
        <v>6.2586509646837811</v>
      </c>
      <c r="AH94">
        <v>45.835623768524322</v>
      </c>
      <c r="AI94">
        <v>4.7120750270194112</v>
      </c>
      <c r="AJ94">
        <v>0</v>
      </c>
      <c r="AK94">
        <v>15.850789654216237</v>
      </c>
      <c r="AL94">
        <v>0</v>
      </c>
      <c r="AM94">
        <v>4.8749431217908583</v>
      </c>
      <c r="AN94">
        <v>1.0192747980901689</v>
      </c>
      <c r="AO94">
        <v>0</v>
      </c>
      <c r="AP94">
        <v>0.47411345656909509</v>
      </c>
      <c r="AQ94">
        <v>8.2202568159256941</v>
      </c>
      <c r="AR94">
        <v>15.663125233397311</v>
      </c>
      <c r="AS94">
        <v>9.9559778125652247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34.716496451942852</v>
      </c>
      <c r="BB94">
        <f t="shared" si="1"/>
        <v>795.82169617827037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9.4550333556226356</v>
      </c>
      <c r="L95">
        <v>385.7982137777729</v>
      </c>
      <c r="M95">
        <v>28.375634385575935</v>
      </c>
      <c r="N95">
        <v>36.43310716587451</v>
      </c>
      <c r="O95">
        <v>0</v>
      </c>
      <c r="P95">
        <v>40.945465105609969</v>
      </c>
      <c r="Q95">
        <v>6.7331437791788487</v>
      </c>
      <c r="R95">
        <v>13.067654597362898</v>
      </c>
      <c r="S95">
        <v>8.1362704685929668</v>
      </c>
      <c r="T95">
        <v>0</v>
      </c>
      <c r="U95">
        <v>53.819280515983678</v>
      </c>
      <c r="V95">
        <v>5.3946962962935476</v>
      </c>
      <c r="W95">
        <v>10.007821373635348</v>
      </c>
      <c r="X95">
        <v>45.502559904794516</v>
      </c>
      <c r="Y95">
        <v>0</v>
      </c>
      <c r="Z95">
        <v>6.0642234644124402</v>
      </c>
      <c r="AA95">
        <v>12.999855944479231</v>
      </c>
      <c r="AB95">
        <v>12.187287057764559</v>
      </c>
      <c r="AC95">
        <v>8.9643957348465868</v>
      </c>
      <c r="AD95">
        <v>8.434346432477561</v>
      </c>
      <c r="AE95">
        <v>15.244283168962639</v>
      </c>
      <c r="AF95">
        <v>5.0482268687351279</v>
      </c>
      <c r="AG95">
        <v>6.2586509646837811</v>
      </c>
      <c r="AH95">
        <v>34.021043210185759</v>
      </c>
      <c r="AI95">
        <v>4.7120750270194112</v>
      </c>
      <c r="AJ95">
        <v>0</v>
      </c>
      <c r="AK95">
        <v>15.850789654216237</v>
      </c>
      <c r="AL95">
        <v>0</v>
      </c>
      <c r="AM95">
        <v>4.8749431217908583</v>
      </c>
      <c r="AN95">
        <v>1.0192747980901689</v>
      </c>
      <c r="AO95">
        <v>0</v>
      </c>
      <c r="AP95">
        <v>0.47411345656909509</v>
      </c>
      <c r="AQ95">
        <v>8.2202568159256941</v>
      </c>
      <c r="AR95">
        <v>15.663125233397311</v>
      </c>
      <c r="AS95">
        <v>9.9559778125652247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34.011061128783069</v>
      </c>
      <c r="BB95">
        <f t="shared" si="1"/>
        <v>779.65068836363639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9.4550333556226356</v>
      </c>
      <c r="L96">
        <v>385.7982137777729</v>
      </c>
      <c r="M96">
        <v>28.375634385575935</v>
      </c>
      <c r="N96">
        <v>36.43310716587451</v>
      </c>
      <c r="O96">
        <v>0</v>
      </c>
      <c r="P96">
        <v>40.945465105609969</v>
      </c>
      <c r="Q96">
        <v>6.7331437791788487</v>
      </c>
      <c r="R96">
        <v>13.067654597362898</v>
      </c>
      <c r="S96">
        <v>8.1362704685929668</v>
      </c>
      <c r="T96">
        <v>0</v>
      </c>
      <c r="U96">
        <v>53.819280515983678</v>
      </c>
      <c r="V96">
        <v>5.3946962962935476</v>
      </c>
      <c r="W96">
        <v>10.007821373635348</v>
      </c>
      <c r="X96">
        <v>45.502559904794516</v>
      </c>
      <c r="Y96">
        <v>0</v>
      </c>
      <c r="Z96">
        <v>6.0642234644124402</v>
      </c>
      <c r="AA96">
        <v>12.999855944479231</v>
      </c>
      <c r="AB96">
        <v>12.187287057764559</v>
      </c>
      <c r="AC96">
        <v>8.9643957348465868</v>
      </c>
      <c r="AD96">
        <v>5.6228975235337089</v>
      </c>
      <c r="AE96">
        <v>15.244283168962639</v>
      </c>
      <c r="AF96">
        <v>4.9874047974139009</v>
      </c>
      <c r="AG96">
        <v>6.2586509646837811</v>
      </c>
      <c r="AH96">
        <v>26.288988163222708</v>
      </c>
      <c r="AI96">
        <v>4.7120750270194112</v>
      </c>
      <c r="AJ96">
        <v>0</v>
      </c>
      <c r="AK96">
        <v>15.850789654216237</v>
      </c>
      <c r="AL96">
        <v>0</v>
      </c>
      <c r="AM96">
        <v>4.8749431217908583</v>
      </c>
      <c r="AN96">
        <v>1.0192747980901689</v>
      </c>
      <c r="AO96">
        <v>0</v>
      </c>
      <c r="AP96">
        <v>0.47411345656909509</v>
      </c>
      <c r="AQ96">
        <v>8.2202568159256941</v>
      </c>
      <c r="AR96">
        <v>15.663125233397311</v>
      </c>
      <c r="AS96">
        <v>9.9559778125652247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33.567800300844937</v>
      </c>
      <c r="BB96">
        <f t="shared" si="1"/>
        <v>769.4896231643462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9.4550333556226356</v>
      </c>
      <c r="L97">
        <v>385.7982137777729</v>
      </c>
      <c r="M97">
        <v>28.375634385575935</v>
      </c>
      <c r="N97">
        <v>36.43310716587451</v>
      </c>
      <c r="O97">
        <v>0</v>
      </c>
      <c r="P97">
        <v>40.945465105609969</v>
      </c>
      <c r="Q97">
        <v>6.7331437791788487</v>
      </c>
      <c r="R97">
        <v>13.067654597362898</v>
      </c>
      <c r="S97">
        <v>8.1362704685929668</v>
      </c>
      <c r="T97">
        <v>0</v>
      </c>
      <c r="U97">
        <v>53.819280515983678</v>
      </c>
      <c r="V97">
        <v>5.3946962962935476</v>
      </c>
      <c r="W97">
        <v>10.007821373635348</v>
      </c>
      <c r="X97">
        <v>45.502559904794516</v>
      </c>
      <c r="Y97">
        <v>0</v>
      </c>
      <c r="Z97">
        <v>6.0642234644124402</v>
      </c>
      <c r="AA97">
        <v>12.999855944479231</v>
      </c>
      <c r="AB97">
        <v>12.187287057764559</v>
      </c>
      <c r="AC97">
        <v>8.9643957348465868</v>
      </c>
      <c r="AD97">
        <v>5.0932039735441448</v>
      </c>
      <c r="AE97">
        <v>15.244283168962639</v>
      </c>
      <c r="AF97">
        <v>4.9874047974139009</v>
      </c>
      <c r="AG97">
        <v>6.2586509646837811</v>
      </c>
      <c r="AH97">
        <v>21.402329105092882</v>
      </c>
      <c r="AI97">
        <v>4.7120750270194112</v>
      </c>
      <c r="AJ97">
        <v>0</v>
      </c>
      <c r="AK97">
        <v>15.850789654216237</v>
      </c>
      <c r="AL97">
        <v>0</v>
      </c>
      <c r="AM97">
        <v>4.8749431217908583</v>
      </c>
      <c r="AN97">
        <v>1.0192747980901689</v>
      </c>
      <c r="AO97">
        <v>0</v>
      </c>
      <c r="AP97">
        <v>0.47411345656909509</v>
      </c>
      <c r="AQ97">
        <v>8.2202568159256941</v>
      </c>
      <c r="AR97">
        <v>15.663125233397311</v>
      </c>
      <c r="AS97">
        <v>9.9559778125652247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33.341396761825543</v>
      </c>
      <c r="BB97">
        <f t="shared" si="1"/>
        <v>764.29967409524636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9.4550333556226356</v>
      </c>
      <c r="L98">
        <v>385.7982137777729</v>
      </c>
      <c r="M98">
        <v>28.375634385575935</v>
      </c>
      <c r="N98">
        <v>36.43310716587451</v>
      </c>
      <c r="O98">
        <v>0</v>
      </c>
      <c r="P98">
        <v>40.945465105609969</v>
      </c>
      <c r="Q98">
        <v>6.7331437791788487</v>
      </c>
      <c r="R98">
        <v>13.067654597362898</v>
      </c>
      <c r="S98">
        <v>8.1362704685929668</v>
      </c>
      <c r="T98">
        <v>0</v>
      </c>
      <c r="U98">
        <v>53.819280515983678</v>
      </c>
      <c r="V98">
        <v>5.3946962962935476</v>
      </c>
      <c r="W98">
        <v>10.007821373635348</v>
      </c>
      <c r="X98">
        <v>45.502559904794516</v>
      </c>
      <c r="Y98">
        <v>0</v>
      </c>
      <c r="Z98">
        <v>6.0642234644124402</v>
      </c>
      <c r="AA98">
        <v>12.999855944479231</v>
      </c>
      <c r="AB98">
        <v>12.187287057764559</v>
      </c>
      <c r="AC98">
        <v>8.9643957348465868</v>
      </c>
      <c r="AD98">
        <v>0</v>
      </c>
      <c r="AE98">
        <v>15.244283168962639</v>
      </c>
      <c r="AF98">
        <v>4.9874047974139009</v>
      </c>
      <c r="AG98">
        <v>6.2586509646837811</v>
      </c>
      <c r="AH98">
        <v>15.278541151638487</v>
      </c>
      <c r="AI98">
        <v>4.7120750270194112</v>
      </c>
      <c r="AJ98">
        <v>0</v>
      </c>
      <c r="AK98">
        <v>15.850789654216237</v>
      </c>
      <c r="AL98">
        <v>0</v>
      </c>
      <c r="AM98">
        <v>4.8749431217908583</v>
      </c>
      <c r="AN98">
        <v>1.0192747980901689</v>
      </c>
      <c r="AO98">
        <v>0</v>
      </c>
      <c r="AP98">
        <v>0.47411345656909509</v>
      </c>
      <c r="AQ98">
        <v>8.2202568159256941</v>
      </c>
      <c r="AR98">
        <v>15.663125233397311</v>
      </c>
      <c r="AS98">
        <v>9.9559778125652247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32.872526499277008</v>
      </c>
      <c r="BB98">
        <f t="shared" si="1"/>
        <v>753.55155243079628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0.12660628884812486</v>
      </c>
      <c r="L99">
        <f t="shared" si="2"/>
        <v>7.4015537239771687</v>
      </c>
      <c r="M99">
        <f t="shared" si="2"/>
        <v>0.68101522525382141</v>
      </c>
      <c r="N99">
        <f t="shared" si="2"/>
        <v>0.87439457198098769</v>
      </c>
      <c r="O99">
        <f t="shared" si="2"/>
        <v>0</v>
      </c>
      <c r="P99">
        <f t="shared" si="2"/>
        <v>0.99163630992998841</v>
      </c>
      <c r="Q99">
        <f t="shared" si="2"/>
        <v>0.11168112305081582</v>
      </c>
      <c r="R99">
        <f t="shared" si="2"/>
        <v>0.2714734670237498</v>
      </c>
      <c r="S99">
        <f t="shared" si="2"/>
        <v>0.13509020583620041</v>
      </c>
      <c r="T99">
        <f t="shared" si="2"/>
        <v>0</v>
      </c>
      <c r="U99">
        <f t="shared" si="2"/>
        <v>1.2916627323836083</v>
      </c>
      <c r="V99">
        <f t="shared" si="2"/>
        <v>0.11541676662623536</v>
      </c>
      <c r="W99">
        <f t="shared" si="2"/>
        <v>0.25870718169858303</v>
      </c>
      <c r="X99">
        <f t="shared" si="2"/>
        <v>0.93626521562055232</v>
      </c>
      <c r="Y99">
        <f t="shared" si="2"/>
        <v>0</v>
      </c>
      <c r="Z99">
        <f t="shared" si="2"/>
        <v>0.11117250970486335</v>
      </c>
      <c r="AA99">
        <f t="shared" si="2"/>
        <v>0.22382281204560628</v>
      </c>
      <c r="AB99">
        <f t="shared" si="2"/>
        <v>0.20303510414085404</v>
      </c>
      <c r="AC99">
        <f t="shared" si="2"/>
        <v>0.13952208255416781</v>
      </c>
      <c r="AD99">
        <f t="shared" si="2"/>
        <v>7.7885280450623567E-2</v>
      </c>
      <c r="AE99">
        <f t="shared" si="2"/>
        <v>0.3496175777189266</v>
      </c>
      <c r="AF99">
        <f t="shared" si="2"/>
        <v>8.0619571453212163E-2</v>
      </c>
      <c r="AG99">
        <f t="shared" si="2"/>
        <v>0.24349446506299302</v>
      </c>
      <c r="AH99">
        <f t="shared" si="2"/>
        <v>0.34825177015667408</v>
      </c>
      <c r="AI99">
        <f t="shared" si="2"/>
        <v>5.3182834989524613E-2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0.1169986349229807</v>
      </c>
      <c r="AN99">
        <f t="shared" si="2"/>
        <v>2.4462595154164005E-2</v>
      </c>
      <c r="AO99">
        <f t="shared" si="2"/>
        <v>0</v>
      </c>
      <c r="AP99">
        <f t="shared" si="2"/>
        <v>1.0687305939298284E-2</v>
      </c>
      <c r="AQ99">
        <f t="shared" si="2"/>
        <v>0.1122123351144152</v>
      </c>
      <c r="AR99">
        <f t="shared" si="2"/>
        <v>0.37795802252099697</v>
      </c>
      <c r="AS99">
        <f t="shared" si="2"/>
        <v>0.23944126602379498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0.68085035195275534</v>
      </c>
      <c r="BB99">
        <f t="shared" si="1"/>
        <v>15.607435579931366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3.4126736931049653</v>
      </c>
      <c r="M3">
        <v>1.0227334202965948</v>
      </c>
      <c r="N3">
        <v>1.137556196241857</v>
      </c>
      <c r="O3">
        <v>1.2524171670655759</v>
      </c>
      <c r="P3">
        <v>2.0769750441217334</v>
      </c>
      <c r="Q3">
        <v>0.15658473905067091</v>
      </c>
      <c r="R3">
        <v>0.51143376619072045</v>
      </c>
      <c r="S3">
        <v>0.24026568290228573</v>
      </c>
      <c r="T3">
        <v>0.62628925585838402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1.817646035535379</v>
      </c>
      <c r="AC3">
        <v>1.1663389582362762</v>
      </c>
      <c r="AD3">
        <v>0</v>
      </c>
      <c r="AE3">
        <v>1.306960057921102</v>
      </c>
      <c r="AF3">
        <v>0.55314585652786474</v>
      </c>
      <c r="AG3">
        <v>1.8192852444792316</v>
      </c>
      <c r="AH3">
        <v>0.42609928177833439</v>
      </c>
      <c r="AI3">
        <v>0</v>
      </c>
      <c r="AJ3">
        <v>0</v>
      </c>
      <c r="AK3">
        <v>3.3553675767898139</v>
      </c>
      <c r="AL3">
        <v>0</v>
      </c>
      <c r="AM3">
        <v>0.60584902650803596</v>
      </c>
      <c r="AN3">
        <v>2.7091868566061356E-2</v>
      </c>
      <c r="AO3">
        <v>0</v>
      </c>
      <c r="AP3">
        <v>0</v>
      </c>
      <c r="AQ3">
        <v>1.4265791645168024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71.465338134001271</v>
      </c>
      <c r="BA3">
        <v>3.9983350168464531</v>
      </c>
      <c r="BB3">
        <f>SUM(B3:AZ3)-BA3+SUM(BC3:BF3)</f>
        <v>95.51545163781249</v>
      </c>
      <c r="BC3">
        <v>1.1616476097560977</v>
      </c>
      <c r="BD3">
        <v>1.4036020358306189</v>
      </c>
      <c r="BE3">
        <v>0.18745626315789474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3.6109341738566512</v>
      </c>
      <c r="M4">
        <v>1.0227334202965948</v>
      </c>
      <c r="N4">
        <v>1.137556196241857</v>
      </c>
      <c r="O4">
        <v>1.2524171670655759</v>
      </c>
      <c r="P4">
        <v>2.0769750441217334</v>
      </c>
      <c r="Q4">
        <v>0.15658473905067091</v>
      </c>
      <c r="R4">
        <v>0.51143376619072045</v>
      </c>
      <c r="S4">
        <v>0.25066815307603491</v>
      </c>
      <c r="T4">
        <v>0.63440201131953322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1.817646035535379</v>
      </c>
      <c r="AC4">
        <v>1.1663389582362762</v>
      </c>
      <c r="AD4">
        <v>0</v>
      </c>
      <c r="AE4">
        <v>1.306960057921102</v>
      </c>
      <c r="AF4">
        <v>0.55314585652786474</v>
      </c>
      <c r="AG4">
        <v>1.8192852444792316</v>
      </c>
      <c r="AH4">
        <v>0.42609928177833439</v>
      </c>
      <c r="AI4">
        <v>0</v>
      </c>
      <c r="AJ4">
        <v>0</v>
      </c>
      <c r="AK4">
        <v>3.3553675767898139</v>
      </c>
      <c r="AL4">
        <v>0</v>
      </c>
      <c r="AM4">
        <v>0.60584902650803596</v>
      </c>
      <c r="AN4">
        <v>2.7091868566061356E-2</v>
      </c>
      <c r="AO4">
        <v>0</v>
      </c>
      <c r="AP4">
        <v>0</v>
      </c>
      <c r="AQ4">
        <v>1.4265791645168024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66.66467021498643</v>
      </c>
      <c r="BA4">
        <v>3.8067283223585937</v>
      </c>
      <c r="BB4">
        <f t="shared" ref="BB4:BB67" si="0">SUM(B4:AZ4)-BA4+SUM(BC4:BF4)</f>
        <v>91.123166119672092</v>
      </c>
      <c r="BC4">
        <v>1.1616476097560977</v>
      </c>
      <c r="BD4">
        <v>1.4036020358306189</v>
      </c>
      <c r="BE4">
        <v>0.18745626315789474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0.44876762538279591</v>
      </c>
      <c r="L5">
        <v>3.663082696644453</v>
      </c>
      <c r="M5">
        <v>1.0227334202965948</v>
      </c>
      <c r="N5">
        <v>1.137556196241857</v>
      </c>
      <c r="O5">
        <v>1.2524171670655759</v>
      </c>
      <c r="P5">
        <v>2.0769750441217334</v>
      </c>
      <c r="Q5">
        <v>0.15666984404951484</v>
      </c>
      <c r="R5">
        <v>0.51143376619072045</v>
      </c>
      <c r="S5">
        <v>0.26086161178882261</v>
      </c>
      <c r="T5">
        <v>0.63440201131953322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1.817646035535379</v>
      </c>
      <c r="AC5">
        <v>1.1663389582362762</v>
      </c>
      <c r="AD5">
        <v>0</v>
      </c>
      <c r="AE5">
        <v>1.306960057921102</v>
      </c>
      <c r="AF5">
        <v>0.55314585652786474</v>
      </c>
      <c r="AG5">
        <v>1.8192852444792316</v>
      </c>
      <c r="AH5">
        <v>0.42609928177833439</v>
      </c>
      <c r="AI5">
        <v>0</v>
      </c>
      <c r="AJ5">
        <v>0</v>
      </c>
      <c r="AK5">
        <v>3.3553675767898139</v>
      </c>
      <c r="AL5">
        <v>0</v>
      </c>
      <c r="AM5">
        <v>0.60584902650803596</v>
      </c>
      <c r="AN5">
        <v>2.7091868566061356E-2</v>
      </c>
      <c r="AO5">
        <v>0</v>
      </c>
      <c r="AP5">
        <v>0</v>
      </c>
      <c r="AQ5">
        <v>1.4265791645168024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66.66467021498643</v>
      </c>
      <c r="BA5">
        <v>3.8280962613152707</v>
      </c>
      <c r="BB5">
        <f t="shared" si="0"/>
        <v>91.61299289259766</v>
      </c>
      <c r="BC5">
        <v>1.1616476097560977</v>
      </c>
      <c r="BD5">
        <v>1.4036020358306189</v>
      </c>
      <c r="BE5">
        <v>0.18745626315789474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3.663082696644453</v>
      </c>
      <c r="M6">
        <v>1.0227334202965948</v>
      </c>
      <c r="N6">
        <v>1.137556196241857</v>
      </c>
      <c r="O6">
        <v>1.2524171670655759</v>
      </c>
      <c r="P6">
        <v>2.0769750441217334</v>
      </c>
      <c r="Q6">
        <v>0.15666984404951484</v>
      </c>
      <c r="R6">
        <v>0.51143376619072045</v>
      </c>
      <c r="S6">
        <v>0.25059874714844682</v>
      </c>
      <c r="T6">
        <v>0.63440201131953322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1.817646035535379</v>
      </c>
      <c r="AC6">
        <v>1.1663389582362762</v>
      </c>
      <c r="AD6">
        <v>0</v>
      </c>
      <c r="AE6">
        <v>1.306960057921102</v>
      </c>
      <c r="AF6">
        <v>0.55314585652786474</v>
      </c>
      <c r="AG6">
        <v>1.8192852444792316</v>
      </c>
      <c r="AH6">
        <v>0.42609928177833439</v>
      </c>
      <c r="AI6">
        <v>0</v>
      </c>
      <c r="AJ6">
        <v>0</v>
      </c>
      <c r="AK6">
        <v>3.3553675767898139</v>
      </c>
      <c r="AL6">
        <v>0</v>
      </c>
      <c r="AM6">
        <v>0.60584902650803596</v>
      </c>
      <c r="AN6">
        <v>2.7091868566061356E-2</v>
      </c>
      <c r="AO6">
        <v>0</v>
      </c>
      <c r="AP6">
        <v>0</v>
      </c>
      <c r="AQ6">
        <v>1.4265791645168024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66.66467021498643</v>
      </c>
      <c r="BA6">
        <v>3.8089087868323022</v>
      </c>
      <c r="BB6">
        <f t="shared" si="0"/>
        <v>91.17314987705744</v>
      </c>
      <c r="BC6">
        <v>1.1616476097560977</v>
      </c>
      <c r="BD6">
        <v>1.4036020358306189</v>
      </c>
      <c r="BE6">
        <v>0.18745626315789474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3.663082696644453</v>
      </c>
      <c r="M7">
        <v>1.0227334202965948</v>
      </c>
      <c r="N7">
        <v>1.137556196241857</v>
      </c>
      <c r="O7">
        <v>1.2524171670655759</v>
      </c>
      <c r="P7">
        <v>2.0769750441217334</v>
      </c>
      <c r="Q7">
        <v>0.16695757035751418</v>
      </c>
      <c r="R7">
        <v>0.51143376619072045</v>
      </c>
      <c r="S7">
        <v>0.25050533352387411</v>
      </c>
      <c r="T7">
        <v>0.63440201131953322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1.817646035535379</v>
      </c>
      <c r="AC7">
        <v>1.1663389582362762</v>
      </c>
      <c r="AD7">
        <v>0</v>
      </c>
      <c r="AE7">
        <v>1.9671790936130242</v>
      </c>
      <c r="AF7">
        <v>0.55314585652786474</v>
      </c>
      <c r="AG7">
        <v>1.8192852444792316</v>
      </c>
      <c r="AH7">
        <v>0</v>
      </c>
      <c r="AI7">
        <v>0</v>
      </c>
      <c r="AJ7">
        <v>0</v>
      </c>
      <c r="AK7">
        <v>3.3553675767898139</v>
      </c>
      <c r="AL7">
        <v>0</v>
      </c>
      <c r="AM7">
        <v>0.60584902650803596</v>
      </c>
      <c r="AN7">
        <v>2.7091868566061356E-2</v>
      </c>
      <c r="AO7">
        <v>0</v>
      </c>
      <c r="AP7">
        <v>0</v>
      </c>
      <c r="AQ7">
        <v>1.4265791645168024</v>
      </c>
      <c r="AR7">
        <v>0</v>
      </c>
      <c r="AS7">
        <v>1.2268697871008138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66.66467021498643</v>
      </c>
      <c r="BA7">
        <v>3.8182663961635837</v>
      </c>
      <c r="BB7">
        <f t="shared" si="0"/>
        <v>91.20020225651281</v>
      </c>
      <c r="BC7">
        <v>1.1616476097560977</v>
      </c>
      <c r="BD7">
        <v>1.4036020358306189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3.6630894329712076</v>
      </c>
      <c r="M8">
        <v>1.0227334202965948</v>
      </c>
      <c r="N8">
        <v>1.137556196241857</v>
      </c>
      <c r="O8">
        <v>1.2524171670655759</v>
      </c>
      <c r="P8">
        <v>2.0769750441217334</v>
      </c>
      <c r="Q8">
        <v>0.16692773225630309</v>
      </c>
      <c r="R8">
        <v>0.51143376619072045</v>
      </c>
      <c r="S8">
        <v>0.25058324466776288</v>
      </c>
      <c r="T8">
        <v>0.63440201131953322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1.817646035535379</v>
      </c>
      <c r="AC8">
        <v>1.1663389582362762</v>
      </c>
      <c r="AD8">
        <v>0</v>
      </c>
      <c r="AE8">
        <v>1.9671790936130242</v>
      </c>
      <c r="AF8">
        <v>0.55314585652786474</v>
      </c>
      <c r="AG8">
        <v>1.8192852444792316</v>
      </c>
      <c r="AH8">
        <v>0</v>
      </c>
      <c r="AI8">
        <v>0</v>
      </c>
      <c r="AJ8">
        <v>0</v>
      </c>
      <c r="AK8">
        <v>3.3553675767898139</v>
      </c>
      <c r="AL8">
        <v>0</v>
      </c>
      <c r="AM8">
        <v>0.60584902650803596</v>
      </c>
      <c r="AN8">
        <v>2.7091868566061356E-2</v>
      </c>
      <c r="AO8">
        <v>0</v>
      </c>
      <c r="AP8">
        <v>0</v>
      </c>
      <c r="AQ8">
        <v>1.4265791645168024</v>
      </c>
      <c r="AR8">
        <v>0</v>
      </c>
      <c r="AS8">
        <v>1.2268697871008138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66.66467021498643</v>
      </c>
      <c r="BA8">
        <v>3.8182686871952258</v>
      </c>
      <c r="BB8">
        <f t="shared" si="0"/>
        <v>91.200254774850592</v>
      </c>
      <c r="BC8">
        <v>1.1616476097560977</v>
      </c>
      <c r="BD8">
        <v>1.4036020358306189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0.32351669527984933</v>
      </c>
      <c r="L9">
        <v>3.6631273674168616</v>
      </c>
      <c r="M9">
        <v>1.0227334202965948</v>
      </c>
      <c r="N9">
        <v>1.137556196241857</v>
      </c>
      <c r="O9">
        <v>1.2524171670655759</v>
      </c>
      <c r="P9">
        <v>2.0769750441217334</v>
      </c>
      <c r="Q9">
        <v>0.15649124377465204</v>
      </c>
      <c r="R9">
        <v>0.51143376619072045</v>
      </c>
      <c r="S9">
        <v>0.25058324466776288</v>
      </c>
      <c r="T9">
        <v>0.63440201131953322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1.817646035535379</v>
      </c>
      <c r="AC9">
        <v>1.1663389582362762</v>
      </c>
      <c r="AD9">
        <v>0</v>
      </c>
      <c r="AE9">
        <v>1.9671790936130242</v>
      </c>
      <c r="AF9">
        <v>0.55314585652786474</v>
      </c>
      <c r="AG9">
        <v>1.8192852444792316</v>
      </c>
      <c r="AH9">
        <v>0</v>
      </c>
      <c r="AI9">
        <v>0</v>
      </c>
      <c r="AJ9">
        <v>0</v>
      </c>
      <c r="AK9">
        <v>3.3553675767898139</v>
      </c>
      <c r="AL9">
        <v>0</v>
      </c>
      <c r="AM9">
        <v>0.60584902650803596</v>
      </c>
      <c r="AN9">
        <v>2.7091868566061356E-2</v>
      </c>
      <c r="AO9">
        <v>0</v>
      </c>
      <c r="AP9">
        <v>0</v>
      </c>
      <c r="AQ9">
        <v>1.4265791645168024</v>
      </c>
      <c r="AR9">
        <v>0</v>
      </c>
      <c r="AS9">
        <v>1.2268697871008138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66.66467021498643</v>
      </c>
      <c r="BA9">
        <v>3.8313570254992193</v>
      </c>
      <c r="BB9">
        <f t="shared" si="0"/>
        <v>91.500284577790467</v>
      </c>
      <c r="BC9">
        <v>1.1616476097560977</v>
      </c>
      <c r="BD9">
        <v>1.4036020358306189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3.6630972450555097</v>
      </c>
      <c r="M10">
        <v>1.0227334202965948</v>
      </c>
      <c r="N10">
        <v>1.137556196241857</v>
      </c>
      <c r="O10">
        <v>1.2524171670655759</v>
      </c>
      <c r="P10">
        <v>2.0769750441217334</v>
      </c>
      <c r="Q10">
        <v>0.15649124377465204</v>
      </c>
      <c r="R10">
        <v>0.51143376619072045</v>
      </c>
      <c r="S10">
        <v>0.25058324466776288</v>
      </c>
      <c r="T10">
        <v>0.63440201131953322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1.817646035535379</v>
      </c>
      <c r="AC10">
        <v>1.1663389582362762</v>
      </c>
      <c r="AD10">
        <v>0</v>
      </c>
      <c r="AE10">
        <v>1.9671790936130242</v>
      </c>
      <c r="AF10">
        <v>0.55314585652786474</v>
      </c>
      <c r="AG10">
        <v>1.8192852444792316</v>
      </c>
      <c r="AH10">
        <v>0</v>
      </c>
      <c r="AI10">
        <v>0</v>
      </c>
      <c r="AJ10">
        <v>0</v>
      </c>
      <c r="AK10">
        <v>3.3553675767898139</v>
      </c>
      <c r="AL10">
        <v>0</v>
      </c>
      <c r="AM10">
        <v>0.60584902650803596</v>
      </c>
      <c r="AN10">
        <v>2.7091868566061356E-2</v>
      </c>
      <c r="AO10">
        <v>0</v>
      </c>
      <c r="AP10">
        <v>0</v>
      </c>
      <c r="AQ10">
        <v>1.4265791645168024</v>
      </c>
      <c r="AR10">
        <v>0</v>
      </c>
      <c r="AS10">
        <v>1.2268697871008138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66.66467021498643</v>
      </c>
      <c r="BA10">
        <v>3.817832768521817</v>
      </c>
      <c r="BB10">
        <f t="shared" si="0"/>
        <v>90.856089341465534</v>
      </c>
      <c r="BC10">
        <v>1.1616476097560977</v>
      </c>
      <c r="BD10">
        <v>1.0694293601694915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3.6631388181165767</v>
      </c>
      <c r="M11">
        <v>1.0227334202965948</v>
      </c>
      <c r="N11">
        <v>1.137556196241857</v>
      </c>
      <c r="O11">
        <v>1.2524171670655759</v>
      </c>
      <c r="P11">
        <v>2.0769750441217334</v>
      </c>
      <c r="Q11">
        <v>0.15662825797323224</v>
      </c>
      <c r="R11">
        <v>0.51143376619072045</v>
      </c>
      <c r="S11">
        <v>0.25063905946878312</v>
      </c>
      <c r="T11">
        <v>0.63440201131953322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1.817646035535379</v>
      </c>
      <c r="AC11">
        <v>1.1663389582362762</v>
      </c>
      <c r="AD11">
        <v>0</v>
      </c>
      <c r="AE11">
        <v>1.9671790936130242</v>
      </c>
      <c r="AF11">
        <v>0.27657291178772697</v>
      </c>
      <c r="AG11">
        <v>1.8192852444792316</v>
      </c>
      <c r="AH11">
        <v>0</v>
      </c>
      <c r="AI11">
        <v>0</v>
      </c>
      <c r="AJ11">
        <v>0</v>
      </c>
      <c r="AK11">
        <v>3.3553675767898139</v>
      </c>
      <c r="AL11">
        <v>0</v>
      </c>
      <c r="AM11">
        <v>0.60584902650803596</v>
      </c>
      <c r="AN11">
        <v>2.7091868566061356E-2</v>
      </c>
      <c r="AO11">
        <v>0</v>
      </c>
      <c r="AP11">
        <v>0</v>
      </c>
      <c r="AQ11">
        <v>1.4265791645168024</v>
      </c>
      <c r="AR11">
        <v>0</v>
      </c>
      <c r="AS11">
        <v>1.2268697871008138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66.66467021498643</v>
      </c>
      <c r="BA11">
        <v>3.8062818174378146</v>
      </c>
      <c r="BB11">
        <f t="shared" si="0"/>
        <v>90.456085560432257</v>
      </c>
      <c r="BC11">
        <v>1.1616476097560977</v>
      </c>
      <c r="BD11">
        <v>0.9342131707317074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3.6631738555522082</v>
      </c>
      <c r="M12">
        <v>1.0227334202965948</v>
      </c>
      <c r="N12">
        <v>1.137556196241857</v>
      </c>
      <c r="O12">
        <v>1.2524171670655759</v>
      </c>
      <c r="P12">
        <v>2.0769750441217334</v>
      </c>
      <c r="Q12">
        <v>0.15662825797323224</v>
      </c>
      <c r="R12">
        <v>0.51143376619072045</v>
      </c>
      <c r="S12">
        <v>0.25063905946878312</v>
      </c>
      <c r="T12">
        <v>0.63440201131953322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1.817646035535379</v>
      </c>
      <c r="AC12">
        <v>1.1663389582362762</v>
      </c>
      <c r="AD12">
        <v>0</v>
      </c>
      <c r="AE12">
        <v>1.9671790936130242</v>
      </c>
      <c r="AF12">
        <v>0.27657291178772697</v>
      </c>
      <c r="AG12">
        <v>1.8192852444792316</v>
      </c>
      <c r="AH12">
        <v>0</v>
      </c>
      <c r="AI12">
        <v>0</v>
      </c>
      <c r="AJ12">
        <v>0</v>
      </c>
      <c r="AK12">
        <v>3.3553675767898139</v>
      </c>
      <c r="AL12">
        <v>0</v>
      </c>
      <c r="AM12">
        <v>0.60584902650803596</v>
      </c>
      <c r="AN12">
        <v>2.7091868566061356E-2</v>
      </c>
      <c r="AO12">
        <v>0</v>
      </c>
      <c r="AP12">
        <v>0</v>
      </c>
      <c r="AQ12">
        <v>1.4265791645168024</v>
      </c>
      <c r="AR12">
        <v>0</v>
      </c>
      <c r="AS12">
        <v>1.2268697871008138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66.66467021498643</v>
      </c>
      <c r="BA12">
        <v>3.8062832820026244</v>
      </c>
      <c r="BB12">
        <f t="shared" si="0"/>
        <v>90.456119133303091</v>
      </c>
      <c r="BC12">
        <v>1.1616476097560977</v>
      </c>
      <c r="BD12">
        <v>0.9342131707317074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0.27133790472781977</v>
      </c>
      <c r="L13">
        <v>3.6631738555522082</v>
      </c>
      <c r="M13">
        <v>1.0227334202965948</v>
      </c>
      <c r="N13">
        <v>1.137556196241857</v>
      </c>
      <c r="O13">
        <v>1.2524171670655759</v>
      </c>
      <c r="P13">
        <v>2.0769750441217334</v>
      </c>
      <c r="Q13">
        <v>0.15662825797323224</v>
      </c>
      <c r="R13">
        <v>0.51143376619072045</v>
      </c>
      <c r="S13">
        <v>0.25063905946878312</v>
      </c>
      <c r="T13">
        <v>0.63440201131953322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1.817646035535379</v>
      </c>
      <c r="AC13">
        <v>1.1663389582362762</v>
      </c>
      <c r="AD13">
        <v>0</v>
      </c>
      <c r="AE13">
        <v>1.9671790936130242</v>
      </c>
      <c r="AF13">
        <v>0.27657291178772697</v>
      </c>
      <c r="AG13">
        <v>1.8192852444792316</v>
      </c>
      <c r="AH13">
        <v>0</v>
      </c>
      <c r="AI13">
        <v>0</v>
      </c>
      <c r="AJ13">
        <v>0</v>
      </c>
      <c r="AK13">
        <v>3.3553675767898139</v>
      </c>
      <c r="AL13">
        <v>0</v>
      </c>
      <c r="AM13">
        <v>0.60584902650803596</v>
      </c>
      <c r="AN13">
        <v>2.7091868566061356E-2</v>
      </c>
      <c r="AO13">
        <v>0</v>
      </c>
      <c r="AP13">
        <v>0</v>
      </c>
      <c r="AQ13">
        <v>1.4265791645168024</v>
      </c>
      <c r="AR13">
        <v>0</v>
      </c>
      <c r="AS13">
        <v>1.2268697871008138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66.66467021498643</v>
      </c>
      <c r="BA13">
        <v>3.8176252064202472</v>
      </c>
      <c r="BB13">
        <f t="shared" si="0"/>
        <v>90.251298266410998</v>
      </c>
      <c r="BC13">
        <v>1.1616476097560977</v>
      </c>
      <c r="BD13">
        <v>0.4693963235294118</v>
      </c>
      <c r="BE13">
        <v>0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0.27133790472781977</v>
      </c>
      <c r="L14">
        <v>3.6631051710813991</v>
      </c>
      <c r="M14">
        <v>1.0227334202965948</v>
      </c>
      <c r="N14">
        <v>1.137556196241857</v>
      </c>
      <c r="O14">
        <v>1.2524171670655759</v>
      </c>
      <c r="P14">
        <v>2.0769750441217334</v>
      </c>
      <c r="Q14">
        <v>0.15662825797323224</v>
      </c>
      <c r="R14">
        <v>0.51143376619072045</v>
      </c>
      <c r="S14">
        <v>0.25063905946878312</v>
      </c>
      <c r="T14">
        <v>0.63440201131953322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1.817646035535379</v>
      </c>
      <c r="AC14">
        <v>1.1663389582362762</v>
      </c>
      <c r="AD14">
        <v>0</v>
      </c>
      <c r="AE14">
        <v>1.9671790936130242</v>
      </c>
      <c r="AF14">
        <v>0.27657291178772697</v>
      </c>
      <c r="AG14">
        <v>1.8192852444792316</v>
      </c>
      <c r="AH14">
        <v>0</v>
      </c>
      <c r="AI14">
        <v>0</v>
      </c>
      <c r="AJ14">
        <v>0</v>
      </c>
      <c r="AK14">
        <v>3.3553675767898139</v>
      </c>
      <c r="AL14">
        <v>0</v>
      </c>
      <c r="AM14">
        <v>0.60584902650803596</v>
      </c>
      <c r="AN14">
        <v>2.7091868566061356E-2</v>
      </c>
      <c r="AO14">
        <v>0</v>
      </c>
      <c r="AP14">
        <v>0</v>
      </c>
      <c r="AQ14">
        <v>1.4265791645168024</v>
      </c>
      <c r="AR14">
        <v>0</v>
      </c>
      <c r="AS14">
        <v>1.2268697871008138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66.66467021498643</v>
      </c>
      <c r="BA14">
        <v>3.8176223354093675</v>
      </c>
      <c r="BB14">
        <f t="shared" si="0"/>
        <v>89.781836129421663</v>
      </c>
      <c r="BC14">
        <v>1.1616476097560977</v>
      </c>
      <c r="BD14">
        <v>0</v>
      </c>
      <c r="BE14">
        <v>0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0.27133790472781977</v>
      </c>
      <c r="L15">
        <v>3.6630405801761605</v>
      </c>
      <c r="M15">
        <v>1.0227334202965948</v>
      </c>
      <c r="N15">
        <v>1.137556196241857</v>
      </c>
      <c r="O15">
        <v>1.2524171670655759</v>
      </c>
      <c r="P15">
        <v>2.0769750441217334</v>
      </c>
      <c r="Q15">
        <v>0.16694568617193192</v>
      </c>
      <c r="R15">
        <v>0.51143376619072045</v>
      </c>
      <c r="S15">
        <v>0.26093584875036197</v>
      </c>
      <c r="T15">
        <v>0.65379909966321992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1.817646035535379</v>
      </c>
      <c r="AC15">
        <v>1.1663389582362762</v>
      </c>
      <c r="AD15">
        <v>0</v>
      </c>
      <c r="AE15">
        <v>1.9671790936130242</v>
      </c>
      <c r="AF15">
        <v>0.27657291178772697</v>
      </c>
      <c r="AG15">
        <v>1.8192852444792316</v>
      </c>
      <c r="AH15">
        <v>0</v>
      </c>
      <c r="AI15">
        <v>0</v>
      </c>
      <c r="AJ15">
        <v>0</v>
      </c>
      <c r="AK15">
        <v>3.3553675767898139</v>
      </c>
      <c r="AL15">
        <v>0</v>
      </c>
      <c r="AM15">
        <v>0.60584902650803596</v>
      </c>
      <c r="AN15">
        <v>2.7091868566061356E-2</v>
      </c>
      <c r="AO15">
        <v>0</v>
      </c>
      <c r="AP15">
        <v>0</v>
      </c>
      <c r="AQ15">
        <v>1.4265791645168024</v>
      </c>
      <c r="AR15">
        <v>0</v>
      </c>
      <c r="AS15">
        <v>1.2268697871008138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66.66467021498643</v>
      </c>
      <c r="BA15">
        <v>3.8192921080929705</v>
      </c>
      <c r="BB15">
        <f t="shared" si="0"/>
        <v>89.821880097188696</v>
      </c>
      <c r="BC15">
        <v>1.1616476097560977</v>
      </c>
      <c r="BD15">
        <v>0</v>
      </c>
      <c r="BE15">
        <v>0</v>
      </c>
      <c r="BF15">
        <v>1.1089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0.27133790472781977</v>
      </c>
      <c r="L16">
        <v>3.6629468279410622</v>
      </c>
      <c r="M16">
        <v>1.0227334202965948</v>
      </c>
      <c r="N16">
        <v>1.137556196241857</v>
      </c>
      <c r="O16">
        <v>1.2524171670655759</v>
      </c>
      <c r="P16">
        <v>2.0769750441217334</v>
      </c>
      <c r="Q16">
        <v>0.16694568617193192</v>
      </c>
      <c r="R16">
        <v>0.51143893400257223</v>
      </c>
      <c r="S16">
        <v>0.26093584875036197</v>
      </c>
      <c r="T16">
        <v>0.65379909966321992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1.817646035535379</v>
      </c>
      <c r="AC16">
        <v>1.1663389582362762</v>
      </c>
      <c r="AD16">
        <v>0</v>
      </c>
      <c r="AE16">
        <v>1.9671790936130242</v>
      </c>
      <c r="AF16">
        <v>0.27657291178772697</v>
      </c>
      <c r="AG16">
        <v>1.8192852444792316</v>
      </c>
      <c r="AH16">
        <v>0</v>
      </c>
      <c r="AI16">
        <v>0</v>
      </c>
      <c r="AJ16">
        <v>0</v>
      </c>
      <c r="AK16">
        <v>3.3553675767898139</v>
      </c>
      <c r="AL16">
        <v>0</v>
      </c>
      <c r="AM16">
        <v>0.60584902650803596</v>
      </c>
      <c r="AN16">
        <v>2.7091868566061356E-2</v>
      </c>
      <c r="AO16">
        <v>0</v>
      </c>
      <c r="AP16">
        <v>0</v>
      </c>
      <c r="AQ16">
        <v>1.4265791645168024</v>
      </c>
      <c r="AR16">
        <v>0</v>
      </c>
      <c r="AS16">
        <v>1.2268697871008138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66.66467021498643</v>
      </c>
      <c r="BA16">
        <v>3.8192884052640785</v>
      </c>
      <c r="BB16">
        <f t="shared" si="0"/>
        <v>89.821795215594349</v>
      </c>
      <c r="BC16">
        <v>1.1616476097560977</v>
      </c>
      <c r="BD16">
        <v>0</v>
      </c>
      <c r="BE16">
        <v>0</v>
      </c>
      <c r="BF16">
        <v>1.1089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0.27133790472781977</v>
      </c>
      <c r="L17">
        <v>3.6631005515176454</v>
      </c>
      <c r="M17">
        <v>1.0227334202965948</v>
      </c>
      <c r="N17">
        <v>1.137556196241857</v>
      </c>
      <c r="O17">
        <v>1.2524171670655759</v>
      </c>
      <c r="P17">
        <v>2.0769750441217334</v>
      </c>
      <c r="Q17">
        <v>0.16694568617193192</v>
      </c>
      <c r="R17">
        <v>0.51143893400257223</v>
      </c>
      <c r="S17">
        <v>0.26093584875036197</v>
      </c>
      <c r="T17">
        <v>0.65379909966321992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1.817646035535379</v>
      </c>
      <c r="AC17">
        <v>1.1663389582362762</v>
      </c>
      <c r="AD17">
        <v>0</v>
      </c>
      <c r="AE17">
        <v>1.9671790936130242</v>
      </c>
      <c r="AF17">
        <v>0.27657291178772697</v>
      </c>
      <c r="AG17">
        <v>1.8192852444792316</v>
      </c>
      <c r="AH17">
        <v>0</v>
      </c>
      <c r="AI17">
        <v>0</v>
      </c>
      <c r="AJ17">
        <v>0</v>
      </c>
      <c r="AK17">
        <v>3.3553675767898139</v>
      </c>
      <c r="AL17">
        <v>0</v>
      </c>
      <c r="AM17">
        <v>0.60584902650803596</v>
      </c>
      <c r="AN17">
        <v>2.7091868566061356E-2</v>
      </c>
      <c r="AO17">
        <v>0</v>
      </c>
      <c r="AP17">
        <v>0</v>
      </c>
      <c r="AQ17">
        <v>1.4265791645168024</v>
      </c>
      <c r="AR17">
        <v>0</v>
      </c>
      <c r="AS17">
        <v>1.2268697871008138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66.66467021498643</v>
      </c>
      <c r="BA17">
        <v>3.8192948309095796</v>
      </c>
      <c r="BB17">
        <f t="shared" si="0"/>
        <v>89.821942513525414</v>
      </c>
      <c r="BC17">
        <v>1.1616476097560977</v>
      </c>
      <c r="BD17">
        <v>0</v>
      </c>
      <c r="BE17">
        <v>0</v>
      </c>
      <c r="BF17">
        <v>1.1089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0.27133790472781977</v>
      </c>
      <c r="L18">
        <v>3.6631005515176454</v>
      </c>
      <c r="M18">
        <v>1.0227334202965948</v>
      </c>
      <c r="N18">
        <v>1.137556196241857</v>
      </c>
      <c r="O18">
        <v>1.2524171670655759</v>
      </c>
      <c r="P18">
        <v>2.0769750441217334</v>
      </c>
      <c r="Q18">
        <v>0.16694568617193192</v>
      </c>
      <c r="R18">
        <v>0.51143893400257223</v>
      </c>
      <c r="S18">
        <v>0.26093584875036197</v>
      </c>
      <c r="T18">
        <v>0.65379909966321992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1.817646035535379</v>
      </c>
      <c r="AC18">
        <v>1.1663389582362762</v>
      </c>
      <c r="AD18">
        <v>0</v>
      </c>
      <c r="AE18">
        <v>1.9671790936130242</v>
      </c>
      <c r="AF18">
        <v>0.27657291178772697</v>
      </c>
      <c r="AG18">
        <v>1.8192852444792316</v>
      </c>
      <c r="AH18">
        <v>0</v>
      </c>
      <c r="AI18">
        <v>0</v>
      </c>
      <c r="AJ18">
        <v>0</v>
      </c>
      <c r="AK18">
        <v>3.3553675767898139</v>
      </c>
      <c r="AL18">
        <v>0</v>
      </c>
      <c r="AM18">
        <v>0.60584902650803596</v>
      </c>
      <c r="AN18">
        <v>2.7091868566061356E-2</v>
      </c>
      <c r="AO18">
        <v>0</v>
      </c>
      <c r="AP18">
        <v>0</v>
      </c>
      <c r="AQ18">
        <v>1.4265791645168024</v>
      </c>
      <c r="AR18">
        <v>0</v>
      </c>
      <c r="AS18">
        <v>1.2268697871008138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66.66467021498643</v>
      </c>
      <c r="BA18">
        <v>3.8192948309095796</v>
      </c>
      <c r="BB18">
        <f t="shared" si="0"/>
        <v>89.821942513525414</v>
      </c>
      <c r="BC18">
        <v>1.1616476097560977</v>
      </c>
      <c r="BD18">
        <v>0</v>
      </c>
      <c r="BE18">
        <v>0</v>
      </c>
      <c r="BF18">
        <v>1.1089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0.27133790472781977</v>
      </c>
      <c r="L19">
        <v>3.6631005515176454</v>
      </c>
      <c r="M19">
        <v>1.0227334202965948</v>
      </c>
      <c r="N19">
        <v>1.137556196241857</v>
      </c>
      <c r="O19">
        <v>1.2524171670655759</v>
      </c>
      <c r="P19">
        <v>2.0769750441217334</v>
      </c>
      <c r="Q19">
        <v>0.16694568617193192</v>
      </c>
      <c r="R19">
        <v>0.52159163339551662</v>
      </c>
      <c r="S19">
        <v>0.26093584875036197</v>
      </c>
      <c r="T19">
        <v>0.65379909966321992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1.817646035535379</v>
      </c>
      <c r="AC19">
        <v>1.1663389582362762</v>
      </c>
      <c r="AD19">
        <v>0.35256496333750786</v>
      </c>
      <c r="AE19">
        <v>1.9671790936130242</v>
      </c>
      <c r="AF19">
        <v>0.27657291178772697</v>
      </c>
      <c r="AG19">
        <v>1.8192852444792316</v>
      </c>
      <c r="AH19">
        <v>0</v>
      </c>
      <c r="AI19">
        <v>0</v>
      </c>
      <c r="AJ19">
        <v>0</v>
      </c>
      <c r="AK19">
        <v>3.3553675767898139</v>
      </c>
      <c r="AL19">
        <v>0</v>
      </c>
      <c r="AM19">
        <v>0.60584902650803596</v>
      </c>
      <c r="AN19">
        <v>2.7091868566061356E-2</v>
      </c>
      <c r="AO19">
        <v>0</v>
      </c>
      <c r="AP19">
        <v>0</v>
      </c>
      <c r="AQ19">
        <v>1.4265791645168024</v>
      </c>
      <c r="AR19">
        <v>0</v>
      </c>
      <c r="AS19">
        <v>1.2268697871008138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66.66467021498643</v>
      </c>
      <c r="BA19">
        <v>3.8344564292117127</v>
      </c>
      <c r="BB19">
        <f t="shared" si="0"/>
        <v>90.169498577953746</v>
      </c>
      <c r="BC19">
        <v>1.1616476097560977</v>
      </c>
      <c r="BD19">
        <v>0</v>
      </c>
      <c r="BE19">
        <v>0</v>
      </c>
      <c r="BF19">
        <v>1.1089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0.27133790472781977</v>
      </c>
      <c r="L20">
        <v>3.6631005515176454</v>
      </c>
      <c r="M20">
        <v>1.0227334202965948</v>
      </c>
      <c r="N20">
        <v>1.137556196241857</v>
      </c>
      <c r="O20">
        <v>1.2524171670655759</v>
      </c>
      <c r="P20">
        <v>2.0769750441217334</v>
      </c>
      <c r="Q20">
        <v>0.16694568617193192</v>
      </c>
      <c r="R20">
        <v>0.51144418356931032</v>
      </c>
      <c r="S20">
        <v>0.26093584875036197</v>
      </c>
      <c r="T20">
        <v>0.65379909966321992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1.817646035535379</v>
      </c>
      <c r="AC20">
        <v>1.1663389582362762</v>
      </c>
      <c r="AD20">
        <v>0.35256496333750786</v>
      </c>
      <c r="AE20">
        <v>1.9671790936130242</v>
      </c>
      <c r="AF20">
        <v>0.27657291178772697</v>
      </c>
      <c r="AG20">
        <v>1.8192852444792316</v>
      </c>
      <c r="AH20">
        <v>0</v>
      </c>
      <c r="AI20">
        <v>0</v>
      </c>
      <c r="AJ20">
        <v>0</v>
      </c>
      <c r="AK20">
        <v>3.3553675767898139</v>
      </c>
      <c r="AL20">
        <v>0</v>
      </c>
      <c r="AM20">
        <v>0.60584902650803596</v>
      </c>
      <c r="AN20">
        <v>2.7091868566061356E-2</v>
      </c>
      <c r="AO20">
        <v>0</v>
      </c>
      <c r="AP20">
        <v>0</v>
      </c>
      <c r="AQ20">
        <v>1.4265791645168024</v>
      </c>
      <c r="AR20">
        <v>0</v>
      </c>
      <c r="AS20">
        <v>1.2268697871008138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66.66467021498643</v>
      </c>
      <c r="BA20">
        <v>3.8340322658089772</v>
      </c>
      <c r="BB20">
        <f t="shared" si="0"/>
        <v>90.159775291530281</v>
      </c>
      <c r="BC20">
        <v>1.1616476097560977</v>
      </c>
      <c r="BD20">
        <v>0</v>
      </c>
      <c r="BE20">
        <v>0</v>
      </c>
      <c r="BF20">
        <v>1.1089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0.27133790472781977</v>
      </c>
      <c r="L21">
        <v>3.6631005515176454</v>
      </c>
      <c r="M21">
        <v>1.0227334202965948</v>
      </c>
      <c r="N21">
        <v>1.137556196241857</v>
      </c>
      <c r="O21">
        <v>1.2524171670655759</v>
      </c>
      <c r="P21">
        <v>1.9826656361141515</v>
      </c>
      <c r="Q21">
        <v>0.16694568617193192</v>
      </c>
      <c r="R21">
        <v>0.51123719092939646</v>
      </c>
      <c r="S21">
        <v>0.26093584875036197</v>
      </c>
      <c r="T21">
        <v>0.65379909966321992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1.817646035535379</v>
      </c>
      <c r="AC21">
        <v>1.1663389582362762</v>
      </c>
      <c r="AD21">
        <v>0.70512988976205382</v>
      </c>
      <c r="AE21">
        <v>1.9671790936130242</v>
      </c>
      <c r="AF21">
        <v>0.27657291178772697</v>
      </c>
      <c r="AG21">
        <v>1.8192852444792316</v>
      </c>
      <c r="AH21">
        <v>0.46870920131496546</v>
      </c>
      <c r="AI21">
        <v>0.12776772761427677</v>
      </c>
      <c r="AJ21">
        <v>0</v>
      </c>
      <c r="AK21">
        <v>3.3553675767898139</v>
      </c>
      <c r="AL21">
        <v>0</v>
      </c>
      <c r="AM21">
        <v>0.60584902650803596</v>
      </c>
      <c r="AN21">
        <v>2.7091868566061356E-2</v>
      </c>
      <c r="AO21">
        <v>0</v>
      </c>
      <c r="AP21">
        <v>0</v>
      </c>
      <c r="AQ21">
        <v>1.4265791645168024</v>
      </c>
      <c r="AR21">
        <v>0</v>
      </c>
      <c r="AS21">
        <v>1.2268697871008138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66.66467021498643</v>
      </c>
      <c r="BA21">
        <v>3.8697514298157003</v>
      </c>
      <c r="BB21">
        <f t="shared" si="0"/>
        <v>91.173592153658419</v>
      </c>
      <c r="BC21">
        <v>1.1616476097560977</v>
      </c>
      <c r="BD21">
        <v>0</v>
      </c>
      <c r="BE21">
        <v>0.19501057142857142</v>
      </c>
      <c r="BF21">
        <v>1.1089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0.27133790472781977</v>
      </c>
      <c r="L22">
        <v>3.6631005515176454</v>
      </c>
      <c r="M22">
        <v>1.0227334202965948</v>
      </c>
      <c r="N22">
        <v>1.137556196241857</v>
      </c>
      <c r="O22">
        <v>1.2524171670655759</v>
      </c>
      <c r="P22">
        <v>1.9826656361141515</v>
      </c>
      <c r="Q22">
        <v>0.16694568617193192</v>
      </c>
      <c r="R22">
        <v>0.53224796493425175</v>
      </c>
      <c r="S22">
        <v>0.26093584875036197</v>
      </c>
      <c r="T22">
        <v>0.65379909966321992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1.817646035535379</v>
      </c>
      <c r="AC22">
        <v>1.1663389582362762</v>
      </c>
      <c r="AD22">
        <v>0.70512988976205382</v>
      </c>
      <c r="AE22">
        <v>1.9671790936130242</v>
      </c>
      <c r="AF22">
        <v>0.27657291178772697</v>
      </c>
      <c r="AG22">
        <v>1.8192852444792316</v>
      </c>
      <c r="AH22">
        <v>1.052465230745147</v>
      </c>
      <c r="AI22">
        <v>0.30664260738885402</v>
      </c>
      <c r="AJ22">
        <v>0</v>
      </c>
      <c r="AK22">
        <v>3.3553675767898139</v>
      </c>
      <c r="AL22">
        <v>0</v>
      </c>
      <c r="AM22">
        <v>0.60584902650803596</v>
      </c>
      <c r="AN22">
        <v>2.7091868566061356E-2</v>
      </c>
      <c r="AO22">
        <v>0</v>
      </c>
      <c r="AP22">
        <v>0</v>
      </c>
      <c r="AQ22">
        <v>0.95105274331037382</v>
      </c>
      <c r="AR22">
        <v>0</v>
      </c>
      <c r="AS22">
        <v>1.2268697871008138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66.66467021498643</v>
      </c>
      <c r="BA22">
        <v>3.8826306477674333</v>
      </c>
      <c r="BB22">
        <f t="shared" si="0"/>
        <v>91.71992936032386</v>
      </c>
      <c r="BC22">
        <v>1.1616476097560977</v>
      </c>
      <c r="BD22">
        <v>0</v>
      </c>
      <c r="BE22">
        <v>0.44611173404255322</v>
      </c>
      <c r="BF22">
        <v>1.1089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0.27133790472781977</v>
      </c>
      <c r="L23">
        <v>3.6631005515176454</v>
      </c>
      <c r="M23">
        <v>1.0227334202965948</v>
      </c>
      <c r="N23">
        <v>1.137556196241857</v>
      </c>
      <c r="O23">
        <v>1.2524171670655759</v>
      </c>
      <c r="P23">
        <v>1.9826656361141515</v>
      </c>
      <c r="Q23">
        <v>0.16713381385718662</v>
      </c>
      <c r="R23">
        <v>0.53206233932412084</v>
      </c>
      <c r="S23">
        <v>0.26091350371065286</v>
      </c>
      <c r="T23">
        <v>0.65379909966321992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1.817646035535379</v>
      </c>
      <c r="AC23">
        <v>1.1663389582362762</v>
      </c>
      <c r="AD23">
        <v>0.70512988976205382</v>
      </c>
      <c r="AE23">
        <v>1.9671790936130242</v>
      </c>
      <c r="AF23">
        <v>0.27657291178772697</v>
      </c>
      <c r="AG23">
        <v>1.8192852444792316</v>
      </c>
      <c r="AH23">
        <v>1.5786978569192234</v>
      </c>
      <c r="AI23">
        <v>1.9931771008140262</v>
      </c>
      <c r="AJ23">
        <v>0</v>
      </c>
      <c r="AK23">
        <v>3.3553675767898139</v>
      </c>
      <c r="AL23">
        <v>0</v>
      </c>
      <c r="AM23">
        <v>0.60584902650803596</v>
      </c>
      <c r="AN23">
        <v>2.7091868566061356E-2</v>
      </c>
      <c r="AO23">
        <v>0</v>
      </c>
      <c r="AP23">
        <v>0</v>
      </c>
      <c r="AQ23">
        <v>0</v>
      </c>
      <c r="AR23">
        <v>0</v>
      </c>
      <c r="AS23">
        <v>1.2268697871008138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66.66467021498643</v>
      </c>
      <c r="BA23">
        <v>3.9353694792603884</v>
      </c>
      <c r="BB23">
        <f t="shared" si="0"/>
        <v>93.146753810382137</v>
      </c>
      <c r="BC23">
        <v>1.1616476097560977</v>
      </c>
      <c r="BD23">
        <v>0</v>
      </c>
      <c r="BE23">
        <v>0.66398048226950346</v>
      </c>
      <c r="BF23">
        <v>1.1089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0.27133790472781977</v>
      </c>
      <c r="L24">
        <v>3.6631005515176454</v>
      </c>
      <c r="M24">
        <v>1.0227334202965948</v>
      </c>
      <c r="N24">
        <v>1.137556196241857</v>
      </c>
      <c r="O24">
        <v>1.2524171670655759</v>
      </c>
      <c r="P24">
        <v>1.9826656361141515</v>
      </c>
      <c r="Q24">
        <v>0.16713381385718662</v>
      </c>
      <c r="R24">
        <v>0.53206233932412084</v>
      </c>
      <c r="S24">
        <v>0.26091350371065286</v>
      </c>
      <c r="T24">
        <v>0.65379909966321992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1.817646035535379</v>
      </c>
      <c r="AC24">
        <v>1.1663389582362762</v>
      </c>
      <c r="AD24">
        <v>0.70512988976205382</v>
      </c>
      <c r="AE24">
        <v>1.9671790936130242</v>
      </c>
      <c r="AF24">
        <v>0.27657291178772697</v>
      </c>
      <c r="AG24">
        <v>1.8192852444792316</v>
      </c>
      <c r="AH24">
        <v>2.1049304614902939</v>
      </c>
      <c r="AI24">
        <v>1.9931771008140262</v>
      </c>
      <c r="AJ24">
        <v>0</v>
      </c>
      <c r="AK24">
        <v>3.3553675767898139</v>
      </c>
      <c r="AL24">
        <v>0</v>
      </c>
      <c r="AM24">
        <v>0.60584902650803596</v>
      </c>
      <c r="AN24">
        <v>2.7091868566061356E-2</v>
      </c>
      <c r="AO24">
        <v>0</v>
      </c>
      <c r="AP24">
        <v>0</v>
      </c>
      <c r="AQ24">
        <v>0</v>
      </c>
      <c r="AR24">
        <v>0</v>
      </c>
      <c r="AS24">
        <v>1.2268697871008138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66.66467021498643</v>
      </c>
      <c r="BA24">
        <v>3.9573660021314589</v>
      </c>
      <c r="BB24">
        <f t="shared" si="0"/>
        <v>93.950996114979787</v>
      </c>
      <c r="BC24">
        <v>1.1616476097560977</v>
      </c>
      <c r="BD24">
        <v>0</v>
      </c>
      <c r="BE24">
        <v>0.88184877659574468</v>
      </c>
      <c r="BF24">
        <v>1.1910379285714288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0.27133790472781977</v>
      </c>
      <c r="L25">
        <v>3.6631948044130169</v>
      </c>
      <c r="M25">
        <v>1.0227334202965948</v>
      </c>
      <c r="N25">
        <v>1.137556196241857</v>
      </c>
      <c r="O25">
        <v>1.2524171670655759</v>
      </c>
      <c r="P25">
        <v>1.9826656361141515</v>
      </c>
      <c r="Q25">
        <v>0.16713381385718662</v>
      </c>
      <c r="R25">
        <v>0.53206822259796671</v>
      </c>
      <c r="S25">
        <v>0.26091350371065286</v>
      </c>
      <c r="T25">
        <v>0.65379909966321992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1.817646035535379</v>
      </c>
      <c r="AC25">
        <v>1.1663389582362762</v>
      </c>
      <c r="AD25">
        <v>0.70512988976205382</v>
      </c>
      <c r="AE25">
        <v>1.9671790936130242</v>
      </c>
      <c r="AF25">
        <v>0.27657291178772697</v>
      </c>
      <c r="AG25">
        <v>1.8192852444792316</v>
      </c>
      <c r="AH25">
        <v>2.1049304614902939</v>
      </c>
      <c r="AI25">
        <v>1.9931771008140262</v>
      </c>
      <c r="AJ25">
        <v>0</v>
      </c>
      <c r="AK25">
        <v>3.3553675767898139</v>
      </c>
      <c r="AL25">
        <v>0</v>
      </c>
      <c r="AM25">
        <v>0.60584902650803596</v>
      </c>
      <c r="AN25">
        <v>2.7091868566061356E-2</v>
      </c>
      <c r="AO25">
        <v>0</v>
      </c>
      <c r="AP25">
        <v>0</v>
      </c>
      <c r="AQ25">
        <v>0</v>
      </c>
      <c r="AR25">
        <v>0</v>
      </c>
      <c r="AS25">
        <v>1.2268697871008138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66.66467021498643</v>
      </c>
      <c r="BA25">
        <v>3.9573701878233329</v>
      </c>
      <c r="BB25">
        <f t="shared" si="0"/>
        <v>93.951050660695245</v>
      </c>
      <c r="BC25">
        <v>1.1616476097560977</v>
      </c>
      <c r="BD25">
        <v>0</v>
      </c>
      <c r="BE25">
        <v>0.88184877659574468</v>
      </c>
      <c r="BF25">
        <v>1.1909965238095239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0.27134919356452397</v>
      </c>
      <c r="L26">
        <v>3.6631948044130169</v>
      </c>
      <c r="M26">
        <v>1.0227334202965948</v>
      </c>
      <c r="N26">
        <v>1.137556196241857</v>
      </c>
      <c r="O26">
        <v>1.2524171670655759</v>
      </c>
      <c r="P26">
        <v>1.9826656361141515</v>
      </c>
      <c r="Q26">
        <v>0.16713381385718662</v>
      </c>
      <c r="R26">
        <v>0.51126024777774748</v>
      </c>
      <c r="S26">
        <v>0.26091350371065286</v>
      </c>
      <c r="T26">
        <v>0.65379909966321992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1.817646035535379</v>
      </c>
      <c r="AC26">
        <v>1.1663389582362762</v>
      </c>
      <c r="AD26">
        <v>0.70512988976205382</v>
      </c>
      <c r="AE26">
        <v>1.9671790936130242</v>
      </c>
      <c r="AF26">
        <v>0.27657291178772697</v>
      </c>
      <c r="AG26">
        <v>1.8192852444792316</v>
      </c>
      <c r="AH26">
        <v>1.9174467896055101</v>
      </c>
      <c r="AI26">
        <v>1.9931771008140262</v>
      </c>
      <c r="AJ26">
        <v>0</v>
      </c>
      <c r="AK26">
        <v>3.3553675767898139</v>
      </c>
      <c r="AL26">
        <v>0</v>
      </c>
      <c r="AM26">
        <v>0.60584902650803596</v>
      </c>
      <c r="AN26">
        <v>2.7091868566061356E-2</v>
      </c>
      <c r="AO26">
        <v>0</v>
      </c>
      <c r="AP26">
        <v>0</v>
      </c>
      <c r="AQ26">
        <v>0</v>
      </c>
      <c r="AR26">
        <v>0</v>
      </c>
      <c r="AS26">
        <v>1.2268697871008138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66.71685138801918</v>
      </c>
      <c r="BA26">
        <v>3.9508452418971984</v>
      </c>
      <c r="BB26">
        <f t="shared" si="0"/>
        <v>93.728716627646222</v>
      </c>
      <c r="BC26">
        <v>1.1616476097560977</v>
      </c>
      <c r="BD26">
        <v>0</v>
      </c>
      <c r="BE26">
        <v>0.80908898245614036</v>
      </c>
      <c r="BF26">
        <v>1.1909965238095239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0.27134919356452397</v>
      </c>
      <c r="L27">
        <v>3.6631948044130169</v>
      </c>
      <c r="M27">
        <v>1.0227334202965948</v>
      </c>
      <c r="N27">
        <v>1.137556196241857</v>
      </c>
      <c r="O27">
        <v>1.2524171670655759</v>
      </c>
      <c r="P27">
        <v>1.9826656361141515</v>
      </c>
      <c r="Q27">
        <v>0.16713381385718662</v>
      </c>
      <c r="R27">
        <v>0.51126024777774748</v>
      </c>
      <c r="S27">
        <v>0.26091350371065286</v>
      </c>
      <c r="T27">
        <v>0.65379909966321992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1.817646035535379</v>
      </c>
      <c r="AC27">
        <v>1.1663389582362762</v>
      </c>
      <c r="AD27">
        <v>0.70512988976205382</v>
      </c>
      <c r="AE27">
        <v>1.9671790936130242</v>
      </c>
      <c r="AF27">
        <v>0.27657291178772697</v>
      </c>
      <c r="AG27">
        <v>1.8192852444792316</v>
      </c>
      <c r="AH27">
        <v>1.8109219799624294</v>
      </c>
      <c r="AI27">
        <v>1.9931771008140262</v>
      </c>
      <c r="AJ27">
        <v>0</v>
      </c>
      <c r="AK27">
        <v>3.3553675767898139</v>
      </c>
      <c r="AL27">
        <v>0</v>
      </c>
      <c r="AM27">
        <v>0.60584902650803596</v>
      </c>
      <c r="AN27">
        <v>2.7091868566061356E-2</v>
      </c>
      <c r="AO27">
        <v>0</v>
      </c>
      <c r="AP27">
        <v>0</v>
      </c>
      <c r="AQ27">
        <v>0</v>
      </c>
      <c r="AR27">
        <v>0</v>
      </c>
      <c r="AS27">
        <v>1.2268697871008138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66.737723857232311</v>
      </c>
      <c r="BA27">
        <v>3.9472649740672239</v>
      </c>
      <c r="BB27">
        <f t="shared" si="0"/>
        <v>93.596953262031107</v>
      </c>
      <c r="BC27">
        <v>1.1616476097560977</v>
      </c>
      <c r="BD27">
        <v>0</v>
      </c>
      <c r="BE27">
        <v>0.75939768944099384</v>
      </c>
      <c r="BF27">
        <v>1.1909965238095239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0.27134919356452397</v>
      </c>
      <c r="L28">
        <v>3.6631948044130169</v>
      </c>
      <c r="M28">
        <v>1.0227334202965948</v>
      </c>
      <c r="N28">
        <v>1.137556196241857</v>
      </c>
      <c r="O28">
        <v>1.2524171670655759</v>
      </c>
      <c r="P28">
        <v>1.9826656361141515</v>
      </c>
      <c r="Q28">
        <v>0.16713381385718662</v>
      </c>
      <c r="R28">
        <v>0.51126024777774748</v>
      </c>
      <c r="S28">
        <v>0.26091350371065286</v>
      </c>
      <c r="T28">
        <v>0.65379909966321992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1.817646035535379</v>
      </c>
      <c r="AC28">
        <v>1.1663389582362762</v>
      </c>
      <c r="AD28">
        <v>0.70512988976205382</v>
      </c>
      <c r="AE28">
        <v>1.9671790936130242</v>
      </c>
      <c r="AF28">
        <v>0.27657291178772697</v>
      </c>
      <c r="AG28">
        <v>1.8192852444792316</v>
      </c>
      <c r="AH28">
        <v>2.1049304614902939</v>
      </c>
      <c r="AI28">
        <v>1.9931771008140262</v>
      </c>
      <c r="AJ28">
        <v>0</v>
      </c>
      <c r="AK28">
        <v>3.3553675767898139</v>
      </c>
      <c r="AL28">
        <v>0</v>
      </c>
      <c r="AM28">
        <v>0.60584902650803596</v>
      </c>
      <c r="AN28">
        <v>2.7091868566061356E-2</v>
      </c>
      <c r="AO28">
        <v>0</v>
      </c>
      <c r="AP28">
        <v>0</v>
      </c>
      <c r="AQ28">
        <v>0</v>
      </c>
      <c r="AR28">
        <v>0</v>
      </c>
      <c r="AS28">
        <v>1.2268697871008138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66.737723857232311</v>
      </c>
      <c r="BA28">
        <v>3.9595545285950884</v>
      </c>
      <c r="BB28">
        <f t="shared" si="0"/>
        <v>94.001123276185837</v>
      </c>
      <c r="BC28">
        <v>1.1616476097560977</v>
      </c>
      <c r="BD28">
        <v>0</v>
      </c>
      <c r="BE28">
        <v>0.88184877659574468</v>
      </c>
      <c r="BF28">
        <v>1.1909965238095239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0.27134919356452397</v>
      </c>
      <c r="L29">
        <v>3.6631948044130169</v>
      </c>
      <c r="M29">
        <v>1.0227334202965948</v>
      </c>
      <c r="N29">
        <v>1.137556196241857</v>
      </c>
      <c r="O29">
        <v>1.2524171670655759</v>
      </c>
      <c r="P29">
        <v>1.9826656361141515</v>
      </c>
      <c r="Q29">
        <v>0.16713381385718662</v>
      </c>
      <c r="R29">
        <v>0.51126024777774748</v>
      </c>
      <c r="S29">
        <v>0.26091350371065286</v>
      </c>
      <c r="T29">
        <v>0.65379909966321992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1.817646035535379</v>
      </c>
      <c r="AC29">
        <v>1.1663389582362762</v>
      </c>
      <c r="AD29">
        <v>0.70512988976205382</v>
      </c>
      <c r="AE29">
        <v>1.9671790936130242</v>
      </c>
      <c r="AF29">
        <v>0.27657291178772697</v>
      </c>
      <c r="AG29">
        <v>1.8192852444792316</v>
      </c>
      <c r="AH29">
        <v>1.5786978569192234</v>
      </c>
      <c r="AI29">
        <v>0.25553553162179088</v>
      </c>
      <c r="AJ29">
        <v>0</v>
      </c>
      <c r="AK29">
        <v>3.3553675767898139</v>
      </c>
      <c r="AL29">
        <v>0</v>
      </c>
      <c r="AM29">
        <v>0.60584902650803596</v>
      </c>
      <c r="AN29">
        <v>2.7091868566061356E-2</v>
      </c>
      <c r="AO29">
        <v>0</v>
      </c>
      <c r="AP29">
        <v>0</v>
      </c>
      <c r="AQ29">
        <v>0</v>
      </c>
      <c r="AR29">
        <v>0</v>
      </c>
      <c r="AS29">
        <v>1.2268697871008138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66.737723857232311</v>
      </c>
      <c r="BA29">
        <v>3.8649245881317826</v>
      </c>
      <c r="BB29">
        <f t="shared" si="0"/>
        <v>91.614010748559608</v>
      </c>
      <c r="BC29">
        <v>1.1616476097560977</v>
      </c>
      <c r="BD29">
        <v>0</v>
      </c>
      <c r="BE29">
        <v>0.66398048226950346</v>
      </c>
      <c r="BF29">
        <v>1.1909965238095239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0.27134919356452397</v>
      </c>
      <c r="L30">
        <v>3.6631948044130169</v>
      </c>
      <c r="M30">
        <v>1.0227334202965948</v>
      </c>
      <c r="N30">
        <v>1.137556196241857</v>
      </c>
      <c r="O30">
        <v>1.2524171670655759</v>
      </c>
      <c r="P30">
        <v>1.9826656361141515</v>
      </c>
      <c r="Q30">
        <v>0.16713381385718662</v>
      </c>
      <c r="R30">
        <v>0.53185024472680109</v>
      </c>
      <c r="S30">
        <v>0.26091350371065286</v>
      </c>
      <c r="T30">
        <v>0.65379909966321992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1.817646035535379</v>
      </c>
      <c r="AC30">
        <v>1.1663389582362762</v>
      </c>
      <c r="AD30">
        <v>0.70512988976205382</v>
      </c>
      <c r="AE30">
        <v>1.9671790936130242</v>
      </c>
      <c r="AF30">
        <v>0.27657291178772697</v>
      </c>
      <c r="AG30">
        <v>1.8192852444792316</v>
      </c>
      <c r="AH30">
        <v>1.052465230745147</v>
      </c>
      <c r="AI30">
        <v>0.12776772761427677</v>
      </c>
      <c r="AJ30">
        <v>0</v>
      </c>
      <c r="AK30">
        <v>3.3553675767898139</v>
      </c>
      <c r="AL30">
        <v>0</v>
      </c>
      <c r="AM30">
        <v>0.60584902650803596</v>
      </c>
      <c r="AN30">
        <v>2.7091868566061356E-2</v>
      </c>
      <c r="AO30">
        <v>0</v>
      </c>
      <c r="AP30">
        <v>0</v>
      </c>
      <c r="AQ30">
        <v>0</v>
      </c>
      <c r="AR30">
        <v>0</v>
      </c>
      <c r="AS30">
        <v>1.2268697871008138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66.737723857232311</v>
      </c>
      <c r="BA30">
        <v>3.8384480320226628</v>
      </c>
      <c r="BB30">
        <f t="shared" si="0"/>
        <v>90.789208123209235</v>
      </c>
      <c r="BC30">
        <v>1.1616476097560977</v>
      </c>
      <c r="BD30">
        <v>0</v>
      </c>
      <c r="BE30">
        <v>0.44611173404255322</v>
      </c>
      <c r="BF30">
        <v>1.1909965238095239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0.27134919356452397</v>
      </c>
      <c r="L31">
        <v>3.6631005515176454</v>
      </c>
      <c r="M31">
        <v>1.0227334202965948</v>
      </c>
      <c r="N31">
        <v>1.137556196241857</v>
      </c>
      <c r="O31">
        <v>1.2524171670655759</v>
      </c>
      <c r="P31">
        <v>1.9826656361141515</v>
      </c>
      <c r="Q31">
        <v>0.16713381385718662</v>
      </c>
      <c r="R31">
        <v>0.53224796493425175</v>
      </c>
      <c r="S31">
        <v>0.26091350371065286</v>
      </c>
      <c r="T31">
        <v>0.65567736803804422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1.817646035535379</v>
      </c>
      <c r="AC31">
        <v>1.1663389582362762</v>
      </c>
      <c r="AD31">
        <v>0.35256496333750786</v>
      </c>
      <c r="AE31">
        <v>1.9671790936130242</v>
      </c>
      <c r="AF31">
        <v>0.27657291178772697</v>
      </c>
      <c r="AG31">
        <v>1.8192852444792316</v>
      </c>
      <c r="AH31">
        <v>0.48149217501565433</v>
      </c>
      <c r="AI31">
        <v>0</v>
      </c>
      <c r="AJ31">
        <v>0</v>
      </c>
      <c r="AK31">
        <v>3.3553675767898139</v>
      </c>
      <c r="AL31">
        <v>0</v>
      </c>
      <c r="AM31">
        <v>0.60584902650803596</v>
      </c>
      <c r="AN31">
        <v>2.7091868566061356E-2</v>
      </c>
      <c r="AO31">
        <v>0</v>
      </c>
      <c r="AP31">
        <v>0</v>
      </c>
      <c r="AQ31">
        <v>0</v>
      </c>
      <c r="AR31">
        <v>0</v>
      </c>
      <c r="AS31">
        <v>1.2268697871008138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66.695978918806091</v>
      </c>
      <c r="BA31">
        <v>3.7928497114798532</v>
      </c>
      <c r="BB31">
        <f t="shared" si="0"/>
        <v>89.504364707745026</v>
      </c>
      <c r="BC31">
        <v>1.1616476097560977</v>
      </c>
      <c r="BD31">
        <v>0</v>
      </c>
      <c r="BE31">
        <v>0.20707441860465117</v>
      </c>
      <c r="BF31">
        <v>1.1904610157480315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0.27134919356452397</v>
      </c>
      <c r="L32">
        <v>3.6631005515176454</v>
      </c>
      <c r="M32">
        <v>1.0227334202965948</v>
      </c>
      <c r="N32">
        <v>1.137556196241857</v>
      </c>
      <c r="O32">
        <v>1.2524171670655759</v>
      </c>
      <c r="P32">
        <v>1.9826656361141515</v>
      </c>
      <c r="Q32">
        <v>0.16713381385718662</v>
      </c>
      <c r="R32">
        <v>0.53224796493425175</v>
      </c>
      <c r="S32">
        <v>0.26091350371065286</v>
      </c>
      <c r="T32">
        <v>0.65567736803804422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1.817646035535379</v>
      </c>
      <c r="AC32">
        <v>1.1663389582362762</v>
      </c>
      <c r="AD32">
        <v>0.35256496333750786</v>
      </c>
      <c r="AE32">
        <v>1.9671790936130242</v>
      </c>
      <c r="AF32">
        <v>0.27657291178772697</v>
      </c>
      <c r="AG32">
        <v>1.8192852444792316</v>
      </c>
      <c r="AH32">
        <v>0.42609928177833439</v>
      </c>
      <c r="AI32">
        <v>0</v>
      </c>
      <c r="AJ32">
        <v>0</v>
      </c>
      <c r="AK32">
        <v>3.3553675767898139</v>
      </c>
      <c r="AL32">
        <v>0</v>
      </c>
      <c r="AM32">
        <v>0.60584902650803596</v>
      </c>
      <c r="AN32">
        <v>2.7091868566061356E-2</v>
      </c>
      <c r="AO32">
        <v>0</v>
      </c>
      <c r="AP32">
        <v>0</v>
      </c>
      <c r="AQ32">
        <v>0</v>
      </c>
      <c r="AR32">
        <v>0</v>
      </c>
      <c r="AS32">
        <v>1.2268697871008138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66.695978918806091</v>
      </c>
      <c r="BA32">
        <v>3.790534288542533</v>
      </c>
      <c r="BB32">
        <f t="shared" si="0"/>
        <v>89.421254845156156</v>
      </c>
      <c r="BC32">
        <v>1.1616476097560977</v>
      </c>
      <c r="BD32">
        <v>0</v>
      </c>
      <c r="BE32">
        <v>0.1770420263157895</v>
      </c>
      <c r="BF32">
        <v>1.1904610157480315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0.19828798722777635</v>
      </c>
      <c r="L33">
        <v>3.6631429434914717</v>
      </c>
      <c r="M33">
        <v>1.0227334202965948</v>
      </c>
      <c r="N33">
        <v>1.137556196241857</v>
      </c>
      <c r="O33">
        <v>1.2524171670655759</v>
      </c>
      <c r="P33">
        <v>1.9826656361141515</v>
      </c>
      <c r="Q33">
        <v>0.16704409901654735</v>
      </c>
      <c r="R33">
        <v>0.51104256494080613</v>
      </c>
      <c r="S33">
        <v>0.26081947122464993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1.817646035535379</v>
      </c>
      <c r="AC33">
        <v>0.77677568745147152</v>
      </c>
      <c r="AD33">
        <v>0.35256496333750786</v>
      </c>
      <c r="AE33">
        <v>1.9671790936130242</v>
      </c>
      <c r="AF33">
        <v>0.27657291178772697</v>
      </c>
      <c r="AG33">
        <v>1.8192852444792316</v>
      </c>
      <c r="AH33">
        <v>0.42609928177833439</v>
      </c>
      <c r="AI33">
        <v>0</v>
      </c>
      <c r="AJ33">
        <v>0</v>
      </c>
      <c r="AK33">
        <v>3.3553675767898139</v>
      </c>
      <c r="AL33">
        <v>0</v>
      </c>
      <c r="AM33">
        <v>0.60584902650803596</v>
      </c>
      <c r="AN33">
        <v>2.7091868566061356E-2</v>
      </c>
      <c r="AO33">
        <v>0</v>
      </c>
      <c r="AP33">
        <v>0</v>
      </c>
      <c r="AQ33">
        <v>0</v>
      </c>
      <c r="AR33">
        <v>0</v>
      </c>
      <c r="AS33">
        <v>1.2268697871008138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66.706827384679599</v>
      </c>
      <c r="BA33">
        <v>3.7708332231277928</v>
      </c>
      <c r="BB33">
        <f t="shared" si="0"/>
        <v>88.969094918356177</v>
      </c>
      <c r="BC33">
        <v>1.1616476097560977</v>
      </c>
      <c r="BD33">
        <v>0</v>
      </c>
      <c r="BE33">
        <v>0.1770420263157895</v>
      </c>
      <c r="BF33">
        <v>1.1899173779527559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0.19828798722777635</v>
      </c>
      <c r="L34">
        <v>3.6631429434914717</v>
      </c>
      <c r="M34">
        <v>1.0227334202965948</v>
      </c>
      <c r="N34">
        <v>1.137556196241857</v>
      </c>
      <c r="O34">
        <v>1.2524171670655759</v>
      </c>
      <c r="P34">
        <v>1.9826656361141515</v>
      </c>
      <c r="Q34">
        <v>0.16704409901654735</v>
      </c>
      <c r="R34">
        <v>0.51104256494080613</v>
      </c>
      <c r="S34">
        <v>0.26081947122464993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1.817646035535379</v>
      </c>
      <c r="AC34">
        <v>0.77677568745147152</v>
      </c>
      <c r="AD34">
        <v>0.35256496333750786</v>
      </c>
      <c r="AE34">
        <v>1.9671790936130242</v>
      </c>
      <c r="AF34">
        <v>0.27657291178772697</v>
      </c>
      <c r="AG34">
        <v>1.8192852444792316</v>
      </c>
      <c r="AH34">
        <v>0.42609928177833439</v>
      </c>
      <c r="AI34">
        <v>0</v>
      </c>
      <c r="AJ34">
        <v>0</v>
      </c>
      <c r="AK34">
        <v>3.3553675767898139</v>
      </c>
      <c r="AL34">
        <v>0</v>
      </c>
      <c r="AM34">
        <v>0.60584902650803596</v>
      </c>
      <c r="AN34">
        <v>2.7091868566061356E-2</v>
      </c>
      <c r="AO34">
        <v>0</v>
      </c>
      <c r="AP34">
        <v>0</v>
      </c>
      <c r="AQ34">
        <v>0</v>
      </c>
      <c r="AR34">
        <v>0</v>
      </c>
      <c r="AS34">
        <v>1.2268697871008138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66.706827384679599</v>
      </c>
      <c r="BA34">
        <v>3.7708332231277928</v>
      </c>
      <c r="BB34">
        <f t="shared" si="0"/>
        <v>88.969094918356177</v>
      </c>
      <c r="BC34">
        <v>1.1616476097560977</v>
      </c>
      <c r="BD34">
        <v>0</v>
      </c>
      <c r="BE34">
        <v>0.1770420263157895</v>
      </c>
      <c r="BF34">
        <v>1.1899173779527559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0.59485737652641757</v>
      </c>
      <c r="L35">
        <v>3.6632061399976554</v>
      </c>
      <c r="M35">
        <v>1.0227334202965948</v>
      </c>
      <c r="N35">
        <v>1.137556196241857</v>
      </c>
      <c r="O35">
        <v>1.2524171670655759</v>
      </c>
      <c r="P35">
        <v>1.9826656361141515</v>
      </c>
      <c r="Q35">
        <v>0.16694568617193192</v>
      </c>
      <c r="R35">
        <v>0.5321128808140333</v>
      </c>
      <c r="S35">
        <v>0.26093584875036197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1.817646035535379</v>
      </c>
      <c r="AC35">
        <v>0.77677568745147152</v>
      </c>
      <c r="AD35">
        <v>0.35256496333750786</v>
      </c>
      <c r="AE35">
        <v>1.9671790936130242</v>
      </c>
      <c r="AF35">
        <v>0.27657291178772697</v>
      </c>
      <c r="AG35">
        <v>1.8192852444792316</v>
      </c>
      <c r="AH35">
        <v>0.42609928177833439</v>
      </c>
      <c r="AI35">
        <v>0</v>
      </c>
      <c r="AJ35">
        <v>0</v>
      </c>
      <c r="AK35">
        <v>3.3553675767898139</v>
      </c>
      <c r="AL35">
        <v>0</v>
      </c>
      <c r="AM35">
        <v>0.60584902650803596</v>
      </c>
      <c r="AN35">
        <v>2.7091868566061356E-2</v>
      </c>
      <c r="AO35">
        <v>0</v>
      </c>
      <c r="AP35">
        <v>0</v>
      </c>
      <c r="AQ35">
        <v>0</v>
      </c>
      <c r="AR35">
        <v>0</v>
      </c>
      <c r="AS35">
        <v>1.2268697871008138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82.413360467543299</v>
      </c>
      <c r="BA35">
        <v>4.4448270382053083</v>
      </c>
      <c r="BB35">
        <f t="shared" si="0"/>
        <v>104.41935505250152</v>
      </c>
      <c r="BC35">
        <v>1.1616476097560977</v>
      </c>
      <c r="BD35">
        <v>0</v>
      </c>
      <c r="BE35">
        <v>0.1770420263157895</v>
      </c>
      <c r="BF35">
        <v>1.1899173779527559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0.59485737652641757</v>
      </c>
      <c r="L36">
        <v>3.6632061399976554</v>
      </c>
      <c r="M36">
        <v>1.0227334202965948</v>
      </c>
      <c r="N36">
        <v>1.137556196241857</v>
      </c>
      <c r="O36">
        <v>1.2524171670655759</v>
      </c>
      <c r="P36">
        <v>1.9826656361141515</v>
      </c>
      <c r="Q36">
        <v>0.16694568617193192</v>
      </c>
      <c r="R36">
        <v>0.5321128808140333</v>
      </c>
      <c r="S36">
        <v>0.26093584875036197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1.817646035535379</v>
      </c>
      <c r="AC36">
        <v>0.77677568745147152</v>
      </c>
      <c r="AD36">
        <v>0.35256496333750786</v>
      </c>
      <c r="AE36">
        <v>1.9671790936130242</v>
      </c>
      <c r="AF36">
        <v>0.27657291178772697</v>
      </c>
      <c r="AG36">
        <v>1.8192852444792316</v>
      </c>
      <c r="AH36">
        <v>0.42609928177833439</v>
      </c>
      <c r="AI36">
        <v>0</v>
      </c>
      <c r="AJ36">
        <v>0</v>
      </c>
      <c r="AK36">
        <v>3.3553675767898139</v>
      </c>
      <c r="AL36">
        <v>0</v>
      </c>
      <c r="AM36">
        <v>0.60584902650803596</v>
      </c>
      <c r="AN36">
        <v>2.7091868566061356E-2</v>
      </c>
      <c r="AO36">
        <v>0</v>
      </c>
      <c r="AP36">
        <v>0</v>
      </c>
      <c r="AQ36">
        <v>0</v>
      </c>
      <c r="AR36">
        <v>0</v>
      </c>
      <c r="AS36">
        <v>1.2268697871008138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82.413360467543299</v>
      </c>
      <c r="BA36">
        <v>4.4448270382053083</v>
      </c>
      <c r="BB36">
        <f t="shared" si="0"/>
        <v>104.41935505250152</v>
      </c>
      <c r="BC36">
        <v>1.1616476097560977</v>
      </c>
      <c r="BD36">
        <v>0</v>
      </c>
      <c r="BE36">
        <v>0.1770420263157895</v>
      </c>
      <c r="BF36">
        <v>1.1899173779527559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0.59485737652641757</v>
      </c>
      <c r="L37">
        <v>3.6632061399976554</v>
      </c>
      <c r="M37">
        <v>1.0227334202965948</v>
      </c>
      <c r="N37">
        <v>1.137556196241857</v>
      </c>
      <c r="O37">
        <v>1.2524171670655759</v>
      </c>
      <c r="P37">
        <v>1.9826656361141515</v>
      </c>
      <c r="Q37">
        <v>0.16694568617193192</v>
      </c>
      <c r="R37">
        <v>0.5321128808140333</v>
      </c>
      <c r="S37">
        <v>0.2608190063836261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1.817646035535379</v>
      </c>
      <c r="AC37">
        <v>0.77677568745147152</v>
      </c>
      <c r="AD37">
        <v>0.35256496333750786</v>
      </c>
      <c r="AE37">
        <v>1.9671790936130242</v>
      </c>
      <c r="AF37">
        <v>0.27657291178772697</v>
      </c>
      <c r="AG37">
        <v>1.8192852444792316</v>
      </c>
      <c r="AH37">
        <v>0</v>
      </c>
      <c r="AI37">
        <v>0</v>
      </c>
      <c r="AJ37">
        <v>0</v>
      </c>
      <c r="AK37">
        <v>3.3553675767898139</v>
      </c>
      <c r="AL37">
        <v>0</v>
      </c>
      <c r="AM37">
        <v>0.60584902650803596</v>
      </c>
      <c r="AN37">
        <v>2.7091868566061356E-2</v>
      </c>
      <c r="AO37">
        <v>0</v>
      </c>
      <c r="AP37">
        <v>0</v>
      </c>
      <c r="AQ37">
        <v>0</v>
      </c>
      <c r="AR37">
        <v>0</v>
      </c>
      <c r="AS37">
        <v>1.2268697871008138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82.413360467543299</v>
      </c>
      <c r="BA37">
        <v>4.4270112042160443</v>
      </c>
      <c r="BB37">
        <f t="shared" si="0"/>
        <v>103.83391273602992</v>
      </c>
      <c r="BC37">
        <v>1.1616476097560977</v>
      </c>
      <c r="BD37">
        <v>0</v>
      </c>
      <c r="BE37">
        <v>0</v>
      </c>
      <c r="BF37">
        <v>1.1899173779527559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0.59485737652641757</v>
      </c>
      <c r="L38">
        <v>3.6632061399976554</v>
      </c>
      <c r="M38">
        <v>1.0227334202965948</v>
      </c>
      <c r="N38">
        <v>1.137556196241857</v>
      </c>
      <c r="O38">
        <v>1.2524171670655759</v>
      </c>
      <c r="P38">
        <v>1.9826656361141515</v>
      </c>
      <c r="Q38">
        <v>0.16694568617193192</v>
      </c>
      <c r="R38">
        <v>0.53224796493425175</v>
      </c>
      <c r="S38">
        <v>0.2608190063836261</v>
      </c>
      <c r="T38">
        <v>0.65561867762618298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1.817646035535379</v>
      </c>
      <c r="AC38">
        <v>0.77677568745147152</v>
      </c>
      <c r="AD38">
        <v>0.35256496333750786</v>
      </c>
      <c r="AE38">
        <v>1.9671790936130242</v>
      </c>
      <c r="AF38">
        <v>0.27657291178772697</v>
      </c>
      <c r="AG38">
        <v>1.8192852444792316</v>
      </c>
      <c r="AH38">
        <v>0</v>
      </c>
      <c r="AI38">
        <v>0</v>
      </c>
      <c r="AJ38">
        <v>0</v>
      </c>
      <c r="AK38">
        <v>3.3553675767898139</v>
      </c>
      <c r="AL38">
        <v>0</v>
      </c>
      <c r="AM38">
        <v>0.60584902650803596</v>
      </c>
      <c r="AN38">
        <v>2.7091868566061356E-2</v>
      </c>
      <c r="AO38">
        <v>0</v>
      </c>
      <c r="AP38">
        <v>0</v>
      </c>
      <c r="AQ38">
        <v>0</v>
      </c>
      <c r="AR38">
        <v>0</v>
      </c>
      <c r="AS38">
        <v>1.2268697871008138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82.413360467543299</v>
      </c>
      <c r="BA38">
        <v>4.4269389312441447</v>
      </c>
      <c r="BB38">
        <f t="shared" si="0"/>
        <v>103.83225599053532</v>
      </c>
      <c r="BC38">
        <v>1.1616476097560977</v>
      </c>
      <c r="BD38">
        <v>0</v>
      </c>
      <c r="BE38">
        <v>0</v>
      </c>
      <c r="BF38">
        <v>1.1899173779527559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0.59485737652641757</v>
      </c>
      <c r="L39">
        <v>3.6632061399976554</v>
      </c>
      <c r="M39">
        <v>1.0227334202965948</v>
      </c>
      <c r="N39">
        <v>1.137556196241857</v>
      </c>
      <c r="O39">
        <v>1.2524171670655759</v>
      </c>
      <c r="P39">
        <v>1.9826656361141515</v>
      </c>
      <c r="Q39">
        <v>0.1670213766030568</v>
      </c>
      <c r="R39">
        <v>0.53224796493425175</v>
      </c>
      <c r="S39">
        <v>0.26115474504540692</v>
      </c>
      <c r="T39">
        <v>0.65449212205317409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1.817646035535379</v>
      </c>
      <c r="AC39">
        <v>0.38838788190878726</v>
      </c>
      <c r="AD39">
        <v>0.70512988976205382</v>
      </c>
      <c r="AE39">
        <v>1.9671790936130242</v>
      </c>
      <c r="AF39">
        <v>0.27657291178772697</v>
      </c>
      <c r="AG39">
        <v>1.8192852444792316</v>
      </c>
      <c r="AH39">
        <v>0</v>
      </c>
      <c r="AI39">
        <v>0</v>
      </c>
      <c r="AJ39">
        <v>0</v>
      </c>
      <c r="AK39">
        <v>3.3553675767898139</v>
      </c>
      <c r="AL39">
        <v>0</v>
      </c>
      <c r="AM39">
        <v>0.60584902650803596</v>
      </c>
      <c r="AN39">
        <v>2.7091868566061356E-2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82.413360467543299</v>
      </c>
      <c r="BA39">
        <v>4.4262663612626119</v>
      </c>
      <c r="BB39">
        <f t="shared" si="0"/>
        <v>103.81683836957109</v>
      </c>
      <c r="BC39">
        <v>1.1616476097560977</v>
      </c>
      <c r="BD39">
        <v>0</v>
      </c>
      <c r="BE39">
        <v>0</v>
      </c>
      <c r="BF39">
        <v>1.1899173779527559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0.59485737652641757</v>
      </c>
      <c r="L40">
        <v>3.6632642788104346</v>
      </c>
      <c r="M40">
        <v>1.0227334202965948</v>
      </c>
      <c r="N40">
        <v>1.137556196241857</v>
      </c>
      <c r="O40">
        <v>1.2524171670655759</v>
      </c>
      <c r="P40">
        <v>1.9826656361141515</v>
      </c>
      <c r="Q40">
        <v>0.1670213766030568</v>
      </c>
      <c r="R40">
        <v>0.53224796493425175</v>
      </c>
      <c r="S40">
        <v>0.26115474504540692</v>
      </c>
      <c r="T40">
        <v>0.6555076664015298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1.817646035535379</v>
      </c>
      <c r="AC40">
        <v>0.38838788190878726</v>
      </c>
      <c r="AD40">
        <v>0.70512988976205382</v>
      </c>
      <c r="AE40">
        <v>1.9671790936130242</v>
      </c>
      <c r="AF40">
        <v>0.27657291178772697</v>
      </c>
      <c r="AG40">
        <v>1.8192852444792316</v>
      </c>
      <c r="AH40">
        <v>0</v>
      </c>
      <c r="AI40">
        <v>0</v>
      </c>
      <c r="AJ40">
        <v>0</v>
      </c>
      <c r="AK40">
        <v>3.3553675767898139</v>
      </c>
      <c r="AL40">
        <v>0</v>
      </c>
      <c r="AM40">
        <v>0.60584902650803596</v>
      </c>
      <c r="AN40">
        <v>2.7091868566061356E-2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82.413360467543299</v>
      </c>
      <c r="BA40">
        <v>4.4263112412187473</v>
      </c>
      <c r="BB40">
        <f t="shared" si="0"/>
        <v>103.81786717277609</v>
      </c>
      <c r="BC40">
        <v>1.1616476097560977</v>
      </c>
      <c r="BD40">
        <v>0</v>
      </c>
      <c r="BE40">
        <v>0</v>
      </c>
      <c r="BF40">
        <v>1.1899173779527559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0.59485737652641757</v>
      </c>
      <c r="L41">
        <v>3.6632061399976554</v>
      </c>
      <c r="M41">
        <v>1.0227334202965948</v>
      </c>
      <c r="N41">
        <v>1.137556196241857</v>
      </c>
      <c r="O41">
        <v>1.2524171670655759</v>
      </c>
      <c r="P41">
        <v>1.9826656361141515</v>
      </c>
      <c r="Q41">
        <v>0.1670213766030568</v>
      </c>
      <c r="R41">
        <v>0.53224796493425175</v>
      </c>
      <c r="S41">
        <v>0.26115474504540692</v>
      </c>
      <c r="T41">
        <v>0.65567736803804422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1.2080846026090586</v>
      </c>
      <c r="AC41">
        <v>0.38838788190878726</v>
      </c>
      <c r="AD41">
        <v>0.70512988976205382</v>
      </c>
      <c r="AE41">
        <v>1.9671790936130242</v>
      </c>
      <c r="AF41">
        <v>0.27657291178772697</v>
      </c>
      <c r="AG41">
        <v>1.8192852444792316</v>
      </c>
      <c r="AH41">
        <v>0</v>
      </c>
      <c r="AI41">
        <v>0</v>
      </c>
      <c r="AJ41">
        <v>0</v>
      </c>
      <c r="AK41">
        <v>3.3553675767898139</v>
      </c>
      <c r="AL41">
        <v>0</v>
      </c>
      <c r="AM41">
        <v>0.60584902650803596</v>
      </c>
      <c r="AN41">
        <v>2.7091868566061356E-2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82.391664579419725</v>
      </c>
      <c r="BA41">
        <v>4.3999293485248927</v>
      </c>
      <c r="BB41">
        <f t="shared" si="0"/>
        <v>103.21310330724378</v>
      </c>
      <c r="BC41">
        <v>1.1616476097560977</v>
      </c>
      <c r="BD41">
        <v>0</v>
      </c>
      <c r="BE41">
        <v>0</v>
      </c>
      <c r="BF41">
        <v>1.1899173779527559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0.59485737652641757</v>
      </c>
      <c r="L42">
        <v>3.6632061399976554</v>
      </c>
      <c r="M42">
        <v>1.0227334202965948</v>
      </c>
      <c r="N42">
        <v>1.137556196241857</v>
      </c>
      <c r="O42">
        <v>1.2524171670655759</v>
      </c>
      <c r="P42">
        <v>1.9826656361141515</v>
      </c>
      <c r="Q42">
        <v>0.1670213766030568</v>
      </c>
      <c r="R42">
        <v>0.53224796493425175</v>
      </c>
      <c r="S42">
        <v>0.26115474504540692</v>
      </c>
      <c r="T42">
        <v>0.65567736803804422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1.2080846026090586</v>
      </c>
      <c r="AC42">
        <v>0.38838788190878726</v>
      </c>
      <c r="AD42">
        <v>0.70512988976205382</v>
      </c>
      <c r="AE42">
        <v>1.9671790936130242</v>
      </c>
      <c r="AF42">
        <v>0.27657291178772697</v>
      </c>
      <c r="AG42">
        <v>1.8192852444792316</v>
      </c>
      <c r="AH42">
        <v>0</v>
      </c>
      <c r="AI42">
        <v>0</v>
      </c>
      <c r="AJ42">
        <v>0</v>
      </c>
      <c r="AK42">
        <v>3.3553675767898139</v>
      </c>
      <c r="AL42">
        <v>0</v>
      </c>
      <c r="AM42">
        <v>0.60584902650803596</v>
      </c>
      <c r="AN42">
        <v>2.7091868566061356E-2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82.433409517845931</v>
      </c>
      <c r="BA42">
        <v>4.4016742869511063</v>
      </c>
      <c r="BB42">
        <f t="shared" si="0"/>
        <v>103.25310330724378</v>
      </c>
      <c r="BC42">
        <v>1.1616476097560977</v>
      </c>
      <c r="BD42">
        <v>0</v>
      </c>
      <c r="BE42">
        <v>0</v>
      </c>
      <c r="BF42">
        <v>1.1899173779527559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0.59485419942730222</v>
      </c>
      <c r="L43">
        <v>3.6631005515176454</v>
      </c>
      <c r="M43">
        <v>1.0227334202965948</v>
      </c>
      <c r="N43">
        <v>1.137556196241857</v>
      </c>
      <c r="O43">
        <v>1.2524171670655759</v>
      </c>
      <c r="P43">
        <v>1.9826656361141515</v>
      </c>
      <c r="Q43">
        <v>0.1670213766030568</v>
      </c>
      <c r="R43">
        <v>0.53224796493425175</v>
      </c>
      <c r="S43">
        <v>0.26115474504540692</v>
      </c>
      <c r="T43">
        <v>0.65567736803804422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0.60097610265602164</v>
      </c>
      <c r="AC43">
        <v>0.38838788190878726</v>
      </c>
      <c r="AD43">
        <v>0.35256496333750786</v>
      </c>
      <c r="AE43">
        <v>1.9671790936130242</v>
      </c>
      <c r="AF43">
        <v>0.27657291178772697</v>
      </c>
      <c r="AG43">
        <v>1.8192852444792316</v>
      </c>
      <c r="AH43">
        <v>0</v>
      </c>
      <c r="AI43">
        <v>0</v>
      </c>
      <c r="AJ43">
        <v>0</v>
      </c>
      <c r="AK43">
        <v>3.3553675767898139</v>
      </c>
      <c r="AL43">
        <v>0</v>
      </c>
      <c r="AM43">
        <v>0.60584902650803596</v>
      </c>
      <c r="AN43">
        <v>2.7091868566061356E-2</v>
      </c>
      <c r="AO43">
        <v>0</v>
      </c>
      <c r="AP43">
        <v>0</v>
      </c>
      <c r="AQ43">
        <v>0</v>
      </c>
      <c r="AR43">
        <v>0</v>
      </c>
      <c r="AS43">
        <v>1.2268697871008138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82.433409517845931</v>
      </c>
      <c r="BA43">
        <v>4.3607006726748425</v>
      </c>
      <c r="BB43">
        <f t="shared" si="0"/>
        <v>102.31434375124381</v>
      </c>
      <c r="BC43">
        <v>1.1616476097560977</v>
      </c>
      <c r="BD43">
        <v>0</v>
      </c>
      <c r="BE43">
        <v>0</v>
      </c>
      <c r="BF43">
        <v>1.1904142142857144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0.59485419942730222</v>
      </c>
      <c r="L44">
        <v>3.6631005515176454</v>
      </c>
      <c r="M44">
        <v>1.0227334202965948</v>
      </c>
      <c r="N44">
        <v>1.137556196241857</v>
      </c>
      <c r="O44">
        <v>1.2524171670655759</v>
      </c>
      <c r="P44">
        <v>1.9826656361141515</v>
      </c>
      <c r="Q44">
        <v>0.16698474440034441</v>
      </c>
      <c r="R44">
        <v>0.52192469396602148</v>
      </c>
      <c r="S44">
        <v>0.26115474504540692</v>
      </c>
      <c r="T44">
        <v>0.65379909966321992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0.60097610265602164</v>
      </c>
      <c r="AC44">
        <v>0.38838788190878726</v>
      </c>
      <c r="AD44">
        <v>0</v>
      </c>
      <c r="AE44">
        <v>1.9671790936130242</v>
      </c>
      <c r="AF44">
        <v>0.27657291178772697</v>
      </c>
      <c r="AG44">
        <v>1.8192852444792316</v>
      </c>
      <c r="AH44">
        <v>0</v>
      </c>
      <c r="AI44">
        <v>0</v>
      </c>
      <c r="AJ44">
        <v>0</v>
      </c>
      <c r="AK44">
        <v>3.3553675767898139</v>
      </c>
      <c r="AL44">
        <v>0</v>
      </c>
      <c r="AM44">
        <v>0.60584902650803596</v>
      </c>
      <c r="AN44">
        <v>2.7091868566061356E-2</v>
      </c>
      <c r="AO44">
        <v>0</v>
      </c>
      <c r="AP44">
        <v>0</v>
      </c>
      <c r="AQ44">
        <v>0</v>
      </c>
      <c r="AR44">
        <v>0</v>
      </c>
      <c r="AS44">
        <v>1.2268697871008138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82.50646316009184</v>
      </c>
      <c r="BA44">
        <v>4.3485055438826095</v>
      </c>
      <c r="BB44">
        <f t="shared" si="0"/>
        <v>102.03478938739867</v>
      </c>
      <c r="BC44">
        <v>1.1616476097560977</v>
      </c>
      <c r="BD44">
        <v>0</v>
      </c>
      <c r="BE44">
        <v>0</v>
      </c>
      <c r="BF44">
        <v>1.1904142142857144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0.59485419942730222</v>
      </c>
      <c r="L45">
        <v>3.6631005515176454</v>
      </c>
      <c r="M45">
        <v>1.0227334202965948</v>
      </c>
      <c r="N45">
        <v>1.137556196241857</v>
      </c>
      <c r="O45">
        <v>1.2524171670655759</v>
      </c>
      <c r="P45">
        <v>1.9826656361141515</v>
      </c>
      <c r="Q45">
        <v>0.16698474440034441</v>
      </c>
      <c r="R45">
        <v>0.52176744845466339</v>
      </c>
      <c r="S45">
        <v>0.26115474504540692</v>
      </c>
      <c r="T45">
        <v>0.65379909966321992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0.60097610265602164</v>
      </c>
      <c r="AC45">
        <v>0</v>
      </c>
      <c r="AD45">
        <v>0</v>
      </c>
      <c r="AE45">
        <v>1.306960057921102</v>
      </c>
      <c r="AF45">
        <v>0.27657291178772697</v>
      </c>
      <c r="AG45">
        <v>1.8192852444792316</v>
      </c>
      <c r="AH45">
        <v>0</v>
      </c>
      <c r="AI45">
        <v>0</v>
      </c>
      <c r="AJ45">
        <v>0</v>
      </c>
      <c r="AK45">
        <v>3.3553675767898139</v>
      </c>
      <c r="AL45">
        <v>0</v>
      </c>
      <c r="AM45">
        <v>0.60584902650803596</v>
      </c>
      <c r="AN45">
        <v>2.7091868566061356E-2</v>
      </c>
      <c r="AO45">
        <v>0</v>
      </c>
      <c r="AP45">
        <v>0</v>
      </c>
      <c r="AQ45">
        <v>0</v>
      </c>
      <c r="AR45">
        <v>0</v>
      </c>
      <c r="AS45">
        <v>1.2268697871008138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82.50646316009184</v>
      </c>
      <c r="BA45">
        <v>4.3046672018645253</v>
      </c>
      <c r="BB45">
        <f t="shared" si="0"/>
        <v>101.02936672997174</v>
      </c>
      <c r="BC45">
        <v>1.1616476097560977</v>
      </c>
      <c r="BD45">
        <v>0</v>
      </c>
      <c r="BE45">
        <v>0</v>
      </c>
      <c r="BF45">
        <v>1.1899173779527559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0.59485419942730222</v>
      </c>
      <c r="L46">
        <v>3.6631005515176454</v>
      </c>
      <c r="M46">
        <v>1.0227334202965948</v>
      </c>
      <c r="N46">
        <v>1.137556196241857</v>
      </c>
      <c r="O46">
        <v>1.2524171670655759</v>
      </c>
      <c r="P46">
        <v>1.9826656361141515</v>
      </c>
      <c r="Q46">
        <v>0.16698474440034441</v>
      </c>
      <c r="R46">
        <v>0.52176744845466339</v>
      </c>
      <c r="S46">
        <v>0.26115474504540692</v>
      </c>
      <c r="T46">
        <v>0.65379909966321992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1.306960057921102</v>
      </c>
      <c r="AF46">
        <v>0.27657291178772697</v>
      </c>
      <c r="AG46">
        <v>1.8192852444792316</v>
      </c>
      <c r="AH46">
        <v>0</v>
      </c>
      <c r="AI46">
        <v>0</v>
      </c>
      <c r="AJ46">
        <v>0</v>
      </c>
      <c r="AK46">
        <v>3.3553675767898139</v>
      </c>
      <c r="AL46">
        <v>0</v>
      </c>
      <c r="AM46">
        <v>0.60584902650803596</v>
      </c>
      <c r="AN46">
        <v>2.7091868566061356E-2</v>
      </c>
      <c r="AO46">
        <v>0</v>
      </c>
      <c r="AP46">
        <v>0</v>
      </c>
      <c r="AQ46">
        <v>0</v>
      </c>
      <c r="AR46">
        <v>0</v>
      </c>
      <c r="AS46">
        <v>1.2268697871008138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82.50646316009184</v>
      </c>
      <c r="BA46">
        <v>4.279546400773504</v>
      </c>
      <c r="BB46">
        <f t="shared" si="0"/>
        <v>100.45351142840674</v>
      </c>
      <c r="BC46">
        <v>1.1616476097560977</v>
      </c>
      <c r="BD46">
        <v>0</v>
      </c>
      <c r="BE46">
        <v>0</v>
      </c>
      <c r="BF46">
        <v>1.1899173779527559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0.59483349882949055</v>
      </c>
      <c r="L47">
        <v>3.6632794789304972</v>
      </c>
      <c r="M47">
        <v>1.0227334202965948</v>
      </c>
      <c r="N47">
        <v>1.137556196241857</v>
      </c>
      <c r="O47">
        <v>1.2524171670655759</v>
      </c>
      <c r="P47">
        <v>1.9826656361141515</v>
      </c>
      <c r="Q47">
        <v>0.16698474440034441</v>
      </c>
      <c r="R47">
        <v>0.51134244950022034</v>
      </c>
      <c r="S47">
        <v>0.26115474504540692</v>
      </c>
      <c r="T47">
        <v>0.65424559069087862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1.306960057921102</v>
      </c>
      <c r="AF47">
        <v>0.27657291178772697</v>
      </c>
      <c r="AG47">
        <v>1.8192852444792316</v>
      </c>
      <c r="AH47">
        <v>0</v>
      </c>
      <c r="AI47">
        <v>0</v>
      </c>
      <c r="AJ47">
        <v>0</v>
      </c>
      <c r="AK47">
        <v>3.3553675767898139</v>
      </c>
      <c r="AL47">
        <v>0</v>
      </c>
      <c r="AM47">
        <v>0.60584902650803596</v>
      </c>
      <c r="AN47">
        <v>2.7091868566061356E-2</v>
      </c>
      <c r="AO47">
        <v>0</v>
      </c>
      <c r="AP47">
        <v>0</v>
      </c>
      <c r="AQ47">
        <v>0</v>
      </c>
      <c r="AR47">
        <v>0</v>
      </c>
      <c r="AS47">
        <v>1.2268697871008138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82.526513254017928</v>
      </c>
      <c r="BA47">
        <v>4.2799740069491383</v>
      </c>
      <c r="BB47">
        <f t="shared" si="0"/>
        <v>100.46331363504545</v>
      </c>
      <c r="BC47">
        <v>1.1616476097560977</v>
      </c>
      <c r="BD47">
        <v>0</v>
      </c>
      <c r="BE47">
        <v>0</v>
      </c>
      <c r="BF47">
        <v>1.1899173779527559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0.59483349882949055</v>
      </c>
      <c r="L48">
        <v>3.6632794789304972</v>
      </c>
      <c r="M48">
        <v>1.0227334202965948</v>
      </c>
      <c r="N48">
        <v>1.137556196241857</v>
      </c>
      <c r="O48">
        <v>1.2524171670655759</v>
      </c>
      <c r="P48">
        <v>1.9826656361141515</v>
      </c>
      <c r="Q48">
        <v>0.16698474440034441</v>
      </c>
      <c r="R48">
        <v>0.51134244950022034</v>
      </c>
      <c r="S48">
        <v>0.26115474504540692</v>
      </c>
      <c r="T48">
        <v>0.65424559069087862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1.306960057921102</v>
      </c>
      <c r="AF48">
        <v>0.27657291178772697</v>
      </c>
      <c r="AG48">
        <v>1.8192852444792316</v>
      </c>
      <c r="AH48">
        <v>0</v>
      </c>
      <c r="AI48">
        <v>0</v>
      </c>
      <c r="AJ48">
        <v>0</v>
      </c>
      <c r="AK48">
        <v>3.3553675767898139</v>
      </c>
      <c r="AL48">
        <v>0</v>
      </c>
      <c r="AM48">
        <v>0.60584902650803596</v>
      </c>
      <c r="AN48">
        <v>2.7091868566061356E-2</v>
      </c>
      <c r="AO48">
        <v>0</v>
      </c>
      <c r="AP48">
        <v>0</v>
      </c>
      <c r="AQ48">
        <v>0</v>
      </c>
      <c r="AR48">
        <v>0</v>
      </c>
      <c r="AS48">
        <v>1.2268697871008138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82.547385723231045</v>
      </c>
      <c r="BA48">
        <v>4.2808464761622451</v>
      </c>
      <c r="BB48">
        <f t="shared" si="0"/>
        <v>100.48331363504546</v>
      </c>
      <c r="BC48">
        <v>1.1616476097560977</v>
      </c>
      <c r="BD48">
        <v>0</v>
      </c>
      <c r="BE48">
        <v>0</v>
      </c>
      <c r="BF48">
        <v>1.1899173779527559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0.58441843390187131</v>
      </c>
      <c r="L49">
        <v>3.6632794789304972</v>
      </c>
      <c r="M49">
        <v>1.0227334202965948</v>
      </c>
      <c r="N49">
        <v>1.137556196241857</v>
      </c>
      <c r="O49">
        <v>1.2524171670655759</v>
      </c>
      <c r="P49">
        <v>1.9830839587218696</v>
      </c>
      <c r="Q49">
        <v>0.16698474440034441</v>
      </c>
      <c r="R49">
        <v>0.51134244950022034</v>
      </c>
      <c r="S49">
        <v>0.26115474504540692</v>
      </c>
      <c r="T49">
        <v>0.65424559069087862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1.306960057921102</v>
      </c>
      <c r="AF49">
        <v>0.27657291178772697</v>
      </c>
      <c r="AG49">
        <v>1.8192852444792316</v>
      </c>
      <c r="AH49">
        <v>0</v>
      </c>
      <c r="AI49">
        <v>0</v>
      </c>
      <c r="AJ49">
        <v>0</v>
      </c>
      <c r="AK49">
        <v>3.3553675767898139</v>
      </c>
      <c r="AL49">
        <v>0</v>
      </c>
      <c r="AM49">
        <v>0.60584902650803596</v>
      </c>
      <c r="AN49">
        <v>2.7091868566061356E-2</v>
      </c>
      <c r="AO49">
        <v>0</v>
      </c>
      <c r="AP49">
        <v>0</v>
      </c>
      <c r="AQ49">
        <v>0</v>
      </c>
      <c r="AR49">
        <v>0</v>
      </c>
      <c r="AS49">
        <v>1.2268697871008138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82.547385723231045</v>
      </c>
      <c r="BA49">
        <v>4.2804286123332735</v>
      </c>
      <c r="BB49">
        <f t="shared" si="0"/>
        <v>100.4720025251535</v>
      </c>
      <c r="BC49">
        <v>1.1616476097560977</v>
      </c>
      <c r="BD49">
        <v>0</v>
      </c>
      <c r="BE49">
        <v>0</v>
      </c>
      <c r="BF49">
        <v>1.1881851465517241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0.58441843390187131</v>
      </c>
      <c r="L50">
        <v>3.6632794789304972</v>
      </c>
      <c r="M50">
        <v>1.0227334202965948</v>
      </c>
      <c r="N50">
        <v>1.137556196241857</v>
      </c>
      <c r="O50">
        <v>1.2524171670655759</v>
      </c>
      <c r="P50">
        <v>1.9830839587218696</v>
      </c>
      <c r="Q50">
        <v>0.16698474440034441</v>
      </c>
      <c r="R50">
        <v>0.51134244950022034</v>
      </c>
      <c r="S50">
        <v>0.26115474504540692</v>
      </c>
      <c r="T50">
        <v>0.65424559069087862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1.306960057921102</v>
      </c>
      <c r="AF50">
        <v>0.27657291178772697</v>
      </c>
      <c r="AG50">
        <v>1.8192852444792316</v>
      </c>
      <c r="AH50">
        <v>0</v>
      </c>
      <c r="AI50">
        <v>0</v>
      </c>
      <c r="AJ50">
        <v>0</v>
      </c>
      <c r="AK50">
        <v>3.3553675767898139</v>
      </c>
      <c r="AL50">
        <v>0</v>
      </c>
      <c r="AM50">
        <v>0.60584902650803596</v>
      </c>
      <c r="AN50">
        <v>2.7091868566061356E-2</v>
      </c>
      <c r="AO50">
        <v>0</v>
      </c>
      <c r="AP50">
        <v>0</v>
      </c>
      <c r="AQ50">
        <v>0</v>
      </c>
      <c r="AR50">
        <v>0</v>
      </c>
      <c r="AS50">
        <v>1.2268697871008138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82.547385723231045</v>
      </c>
      <c r="BA50">
        <v>4.2804286123332735</v>
      </c>
      <c r="BB50">
        <f t="shared" si="0"/>
        <v>100.4720025251535</v>
      </c>
      <c r="BC50">
        <v>1.1616476097560977</v>
      </c>
      <c r="BD50">
        <v>0</v>
      </c>
      <c r="BE50">
        <v>0</v>
      </c>
      <c r="BF50">
        <v>1.1881851465517241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0.51139490900507467</v>
      </c>
      <c r="L51">
        <v>3.6630405801761605</v>
      </c>
      <c r="M51">
        <v>1.0227334202965948</v>
      </c>
      <c r="N51">
        <v>1.137556196241857</v>
      </c>
      <c r="O51">
        <v>1.2524171670655759</v>
      </c>
      <c r="P51">
        <v>1.9830839587218696</v>
      </c>
      <c r="Q51">
        <v>0.16699283858383895</v>
      </c>
      <c r="R51">
        <v>0.51134244950022034</v>
      </c>
      <c r="S51">
        <v>0.26096870063064237</v>
      </c>
      <c r="T51">
        <v>0.65748278021289919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1.306960057921102</v>
      </c>
      <c r="AF51">
        <v>0.27657291178772697</v>
      </c>
      <c r="AG51">
        <v>1.8192852444792316</v>
      </c>
      <c r="AH51">
        <v>0</v>
      </c>
      <c r="AI51">
        <v>0</v>
      </c>
      <c r="AJ51">
        <v>0</v>
      </c>
      <c r="AK51">
        <v>3.3553675767898139</v>
      </c>
      <c r="AL51">
        <v>0</v>
      </c>
      <c r="AM51">
        <v>0.60584902650803596</v>
      </c>
      <c r="AN51">
        <v>2.7091868566061356E-2</v>
      </c>
      <c r="AO51">
        <v>0</v>
      </c>
      <c r="AP51">
        <v>0</v>
      </c>
      <c r="AQ51">
        <v>0</v>
      </c>
      <c r="AR51">
        <v>0</v>
      </c>
      <c r="AS51">
        <v>1.2268697871008138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82.525689835107471</v>
      </c>
      <c r="BA51">
        <v>4.2765872311034432</v>
      </c>
      <c r="BB51">
        <f t="shared" si="0"/>
        <v>100.30465968734764</v>
      </c>
      <c r="BC51">
        <v>1.1616476097560977</v>
      </c>
      <c r="BD51">
        <v>0</v>
      </c>
      <c r="BE51">
        <v>0</v>
      </c>
      <c r="BF51">
        <v>1.1089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0.59487638405374665</v>
      </c>
      <c r="L52">
        <v>3.6630405801761605</v>
      </c>
      <c r="M52">
        <v>1.0227334202965948</v>
      </c>
      <c r="N52">
        <v>1.137556196241857</v>
      </c>
      <c r="O52">
        <v>1.2524171670655759</v>
      </c>
      <c r="P52">
        <v>1.9830839587218696</v>
      </c>
      <c r="Q52">
        <v>0.16699283858383895</v>
      </c>
      <c r="R52">
        <v>0.51134244950022034</v>
      </c>
      <c r="S52">
        <v>0.26096870063064237</v>
      </c>
      <c r="T52">
        <v>0.65748278021289919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1.306960057921102</v>
      </c>
      <c r="AF52">
        <v>0.27657291178772697</v>
      </c>
      <c r="AG52">
        <v>1.8192852444792316</v>
      </c>
      <c r="AH52">
        <v>0</v>
      </c>
      <c r="AI52">
        <v>0</v>
      </c>
      <c r="AJ52">
        <v>0</v>
      </c>
      <c r="AK52">
        <v>3.3553675767898139</v>
      </c>
      <c r="AL52">
        <v>0</v>
      </c>
      <c r="AM52">
        <v>0.60584902650803596</v>
      </c>
      <c r="AN52">
        <v>2.7091868566061356E-2</v>
      </c>
      <c r="AO52">
        <v>0</v>
      </c>
      <c r="AP52">
        <v>0</v>
      </c>
      <c r="AQ52">
        <v>0</v>
      </c>
      <c r="AR52">
        <v>0</v>
      </c>
      <c r="AS52">
        <v>1.2268697871008138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82.525689835107471</v>
      </c>
      <c r="BA52">
        <v>4.2800767567604776</v>
      </c>
      <c r="BB52">
        <f t="shared" si="0"/>
        <v>100.38465163673928</v>
      </c>
      <c r="BC52">
        <v>1.1616476097560977</v>
      </c>
      <c r="BD52">
        <v>0</v>
      </c>
      <c r="BE52">
        <v>0</v>
      </c>
      <c r="BF52">
        <v>1.1089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0.59486739380885034</v>
      </c>
      <c r="L53">
        <v>3.6630405801761605</v>
      </c>
      <c r="M53">
        <v>1.0227334202965948</v>
      </c>
      <c r="N53">
        <v>1.137556196241857</v>
      </c>
      <c r="O53">
        <v>1.2524171670655759</v>
      </c>
      <c r="P53">
        <v>1.9830839587218696</v>
      </c>
      <c r="Q53">
        <v>0.16699283858383895</v>
      </c>
      <c r="R53">
        <v>0.51134244950022034</v>
      </c>
      <c r="S53">
        <v>0.26096870063064237</v>
      </c>
      <c r="T53">
        <v>0.65562608588286131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1.9671790936130242</v>
      </c>
      <c r="AF53">
        <v>0.27657291178772697</v>
      </c>
      <c r="AG53">
        <v>1.8192852444792316</v>
      </c>
      <c r="AH53">
        <v>0</v>
      </c>
      <c r="AI53">
        <v>0</v>
      </c>
      <c r="AJ53">
        <v>0</v>
      </c>
      <c r="AK53">
        <v>3.3553675767898139</v>
      </c>
      <c r="AL53">
        <v>0</v>
      </c>
      <c r="AM53">
        <v>0.60584902650803596</v>
      </c>
      <c r="AN53">
        <v>2.7091868566061356E-2</v>
      </c>
      <c r="AO53">
        <v>0</v>
      </c>
      <c r="AP53">
        <v>0</v>
      </c>
      <c r="AQ53">
        <v>0</v>
      </c>
      <c r="AR53">
        <v>0</v>
      </c>
      <c r="AS53">
        <v>1.2268697871008138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82.463072427468148</v>
      </c>
      <c r="BA53">
        <v>4.3049785191978476</v>
      </c>
      <c r="BB53">
        <f t="shared" si="0"/>
        <v>100.95548581777958</v>
      </c>
      <c r="BC53">
        <v>1.1616476097560977</v>
      </c>
      <c r="BD53">
        <v>0</v>
      </c>
      <c r="BE53">
        <v>0</v>
      </c>
      <c r="BF53">
        <v>1.1089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0.62616725331911138</v>
      </c>
      <c r="L54">
        <v>3.6630405801761605</v>
      </c>
      <c r="M54">
        <v>1.0227334202965948</v>
      </c>
      <c r="N54">
        <v>1.137556196241857</v>
      </c>
      <c r="O54">
        <v>1.2524171670655759</v>
      </c>
      <c r="P54">
        <v>1.9830839587218696</v>
      </c>
      <c r="Q54">
        <v>0.16699283858383895</v>
      </c>
      <c r="R54">
        <v>0.51134244950022034</v>
      </c>
      <c r="S54">
        <v>0.26096870063064237</v>
      </c>
      <c r="T54">
        <v>0.65562608588286131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1.9671790936130242</v>
      </c>
      <c r="AF54">
        <v>0.27657291178772697</v>
      </c>
      <c r="AG54">
        <v>1.8192852444792316</v>
      </c>
      <c r="AH54">
        <v>0</v>
      </c>
      <c r="AI54">
        <v>0</v>
      </c>
      <c r="AJ54">
        <v>0</v>
      </c>
      <c r="AK54">
        <v>3.3553675767898139</v>
      </c>
      <c r="AL54">
        <v>0</v>
      </c>
      <c r="AM54">
        <v>0.60584902650803596</v>
      </c>
      <c r="AN54">
        <v>2.7091868566061356E-2</v>
      </c>
      <c r="AO54">
        <v>0</v>
      </c>
      <c r="AP54">
        <v>0</v>
      </c>
      <c r="AQ54">
        <v>0</v>
      </c>
      <c r="AR54">
        <v>0</v>
      </c>
      <c r="AS54">
        <v>1.2268697871008138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82.379582550615737</v>
      </c>
      <c r="BA54">
        <v>4.3027969764729495</v>
      </c>
      <c r="BB54">
        <f t="shared" si="0"/>
        <v>100.90547734316232</v>
      </c>
      <c r="BC54">
        <v>1.1616476097560977</v>
      </c>
      <c r="BD54">
        <v>0</v>
      </c>
      <c r="BE54">
        <v>0</v>
      </c>
      <c r="BF54">
        <v>1.1089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0.62616725331911138</v>
      </c>
      <c r="L55">
        <v>3.6633101670280945</v>
      </c>
      <c r="M55">
        <v>1.0227334202965948</v>
      </c>
      <c r="N55">
        <v>1.137556196241857</v>
      </c>
      <c r="O55">
        <v>1.2524171670655759</v>
      </c>
      <c r="P55">
        <v>1.9830839587218696</v>
      </c>
      <c r="Q55">
        <v>0.16703168209712702</v>
      </c>
      <c r="R55">
        <v>0.51134244950022034</v>
      </c>
      <c r="S55">
        <v>0.26101887162387016</v>
      </c>
      <c r="T55">
        <v>0.65562608588286131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1.9671790936130242</v>
      </c>
      <c r="AF55">
        <v>0.27657291178772697</v>
      </c>
      <c r="AG55">
        <v>1.8192852444792316</v>
      </c>
      <c r="AH55">
        <v>0</v>
      </c>
      <c r="AI55">
        <v>0</v>
      </c>
      <c r="AJ55">
        <v>0</v>
      </c>
      <c r="AK55">
        <v>3.3553675767898139</v>
      </c>
      <c r="AL55">
        <v>0</v>
      </c>
      <c r="AM55">
        <v>0.60584902650803596</v>
      </c>
      <c r="AN55">
        <v>2.7091868566061356E-2</v>
      </c>
      <c r="AO55">
        <v>0</v>
      </c>
      <c r="AP55">
        <v>0</v>
      </c>
      <c r="AQ55">
        <v>0</v>
      </c>
      <c r="AR55">
        <v>0</v>
      </c>
      <c r="AS55">
        <v>1.2268697871008138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82.216868085994562</v>
      </c>
      <c r="BA55">
        <v>4.2960105013885554</v>
      </c>
      <c r="BB55">
        <f t="shared" si="0"/>
        <v>100.8379152626763</v>
      </c>
      <c r="BC55">
        <v>1.1616476097560977</v>
      </c>
      <c r="BD55">
        <v>0</v>
      </c>
      <c r="BE55">
        <v>0</v>
      </c>
      <c r="BF55">
        <v>1.1969073076923078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0.62618146745845893</v>
      </c>
      <c r="L56">
        <v>3.6631073178533788</v>
      </c>
      <c r="M56">
        <v>1.0227334202965948</v>
      </c>
      <c r="N56">
        <v>1.137556196241857</v>
      </c>
      <c r="O56">
        <v>1.2524171670655759</v>
      </c>
      <c r="P56">
        <v>1.9830839587218696</v>
      </c>
      <c r="Q56">
        <v>0.16703168209712702</v>
      </c>
      <c r="R56">
        <v>0.51134244950022034</v>
      </c>
      <c r="S56">
        <v>0.26101887162387016</v>
      </c>
      <c r="T56">
        <v>0.65562608588286131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1.9671790936130242</v>
      </c>
      <c r="AF56">
        <v>0.27657291178772697</v>
      </c>
      <c r="AG56">
        <v>1.8192852444792316</v>
      </c>
      <c r="AH56">
        <v>0</v>
      </c>
      <c r="AI56">
        <v>0</v>
      </c>
      <c r="AJ56">
        <v>0</v>
      </c>
      <c r="AK56">
        <v>3.3553675767898139</v>
      </c>
      <c r="AL56">
        <v>0</v>
      </c>
      <c r="AM56">
        <v>0.60584902650803596</v>
      </c>
      <c r="AN56">
        <v>2.7091868566061356E-2</v>
      </c>
      <c r="AO56">
        <v>0</v>
      </c>
      <c r="AP56">
        <v>0</v>
      </c>
      <c r="AQ56">
        <v>0</v>
      </c>
      <c r="AR56">
        <v>0</v>
      </c>
      <c r="AS56">
        <v>1.2268697871008138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82.216868085994562</v>
      </c>
      <c r="BA56">
        <v>4.2960026164440777</v>
      </c>
      <c r="BB56">
        <f t="shared" si="0"/>
        <v>100.8377345125854</v>
      </c>
      <c r="BC56">
        <v>1.1616476097560977</v>
      </c>
      <c r="BD56">
        <v>0</v>
      </c>
      <c r="BE56">
        <v>0</v>
      </c>
      <c r="BF56">
        <v>1.1969073076923078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0.62617260022570365</v>
      </c>
      <c r="L57">
        <v>3.6631073178533788</v>
      </c>
      <c r="M57">
        <v>1.0227334202965948</v>
      </c>
      <c r="N57">
        <v>1.137556196241857</v>
      </c>
      <c r="O57">
        <v>1.2524171670655759</v>
      </c>
      <c r="P57">
        <v>1.9830839587218696</v>
      </c>
      <c r="Q57">
        <v>0.16703168209712702</v>
      </c>
      <c r="R57">
        <v>0.51134244950022034</v>
      </c>
      <c r="S57">
        <v>0.26101887162387016</v>
      </c>
      <c r="T57">
        <v>0.65562608588286131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1.9671790936130242</v>
      </c>
      <c r="AF57">
        <v>0.27657291178772697</v>
      </c>
      <c r="AG57">
        <v>1.8192852444792316</v>
      </c>
      <c r="AH57">
        <v>0.52623262617407629</v>
      </c>
      <c r="AI57">
        <v>0</v>
      </c>
      <c r="AJ57">
        <v>0</v>
      </c>
      <c r="AK57">
        <v>3.3553675767898139</v>
      </c>
      <c r="AL57">
        <v>0</v>
      </c>
      <c r="AM57">
        <v>0.60584902650803596</v>
      </c>
      <c r="AN57">
        <v>2.7091868566061356E-2</v>
      </c>
      <c r="AO57">
        <v>0</v>
      </c>
      <c r="AP57">
        <v>0</v>
      </c>
      <c r="AQ57">
        <v>0</v>
      </c>
      <c r="AR57">
        <v>0</v>
      </c>
      <c r="AS57">
        <v>1.2268697871008138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82.112845961177214</v>
      </c>
      <c r="BA57">
        <v>4.313650644750469</v>
      </c>
      <c r="BB57">
        <f t="shared" si="0"/>
        <v>101.37214955539154</v>
      </c>
      <c r="BC57">
        <v>1.1616476097560977</v>
      </c>
      <c r="BD57">
        <v>0</v>
      </c>
      <c r="BE57">
        <v>0.2178687446808511</v>
      </c>
      <c r="BF57">
        <v>1.1089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0.62617260022570365</v>
      </c>
      <c r="L58">
        <v>3.6630405801761605</v>
      </c>
      <c r="M58">
        <v>1.0227334202965948</v>
      </c>
      <c r="N58">
        <v>1.137556196241857</v>
      </c>
      <c r="O58">
        <v>1.2524171670655759</v>
      </c>
      <c r="P58">
        <v>1.9830839587218696</v>
      </c>
      <c r="Q58">
        <v>0.16703168209712702</v>
      </c>
      <c r="R58">
        <v>0.51134244950022034</v>
      </c>
      <c r="S58">
        <v>0.26101887162387016</v>
      </c>
      <c r="T58">
        <v>0.65562608588286131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1.9671790936130242</v>
      </c>
      <c r="AF58">
        <v>0.27657291178772697</v>
      </c>
      <c r="AG58">
        <v>1.8192852444792316</v>
      </c>
      <c r="AH58">
        <v>0.52623262617407629</v>
      </c>
      <c r="AI58">
        <v>0</v>
      </c>
      <c r="AJ58">
        <v>0</v>
      </c>
      <c r="AK58">
        <v>3.3553675767898139</v>
      </c>
      <c r="AL58">
        <v>0</v>
      </c>
      <c r="AM58">
        <v>0.60584902650803596</v>
      </c>
      <c r="AN58">
        <v>2.7091868566061356E-2</v>
      </c>
      <c r="AO58">
        <v>0</v>
      </c>
      <c r="AP58">
        <v>0</v>
      </c>
      <c r="AQ58">
        <v>0</v>
      </c>
      <c r="AR58">
        <v>0</v>
      </c>
      <c r="AS58">
        <v>1.2268697871008138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82.112845961177214</v>
      </c>
      <c r="BA58">
        <v>4.3136478551155619</v>
      </c>
      <c r="BB58">
        <f t="shared" si="0"/>
        <v>101.37208560734923</v>
      </c>
      <c r="BC58">
        <v>1.1616476097560977</v>
      </c>
      <c r="BD58">
        <v>0</v>
      </c>
      <c r="BE58">
        <v>0.2178687446808511</v>
      </c>
      <c r="BF58">
        <v>1.1089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0.62617832094161952</v>
      </c>
      <c r="L59">
        <v>3.6629947408588119</v>
      </c>
      <c r="M59">
        <v>1.0227334202965948</v>
      </c>
      <c r="N59">
        <v>1.137556196241857</v>
      </c>
      <c r="O59">
        <v>1.2524171670655759</v>
      </c>
      <c r="P59">
        <v>1.9830839587218696</v>
      </c>
      <c r="Q59">
        <v>0.16703168209712702</v>
      </c>
      <c r="R59">
        <v>0.51134244950022034</v>
      </c>
      <c r="S59">
        <v>0.26101887162387016</v>
      </c>
      <c r="T59">
        <v>0.65748278021289919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1.9671790936130242</v>
      </c>
      <c r="AF59">
        <v>0.27657291178772697</v>
      </c>
      <c r="AG59">
        <v>1.8192852444792316</v>
      </c>
      <c r="AH59">
        <v>0.52623262617407629</v>
      </c>
      <c r="AI59">
        <v>0</v>
      </c>
      <c r="AJ59">
        <v>0</v>
      </c>
      <c r="AK59">
        <v>3.3553675767898139</v>
      </c>
      <c r="AL59">
        <v>0</v>
      </c>
      <c r="AM59">
        <v>0.60584902650803596</v>
      </c>
      <c r="AN59">
        <v>2.7091868566061356E-2</v>
      </c>
      <c r="AO59">
        <v>0</v>
      </c>
      <c r="AP59">
        <v>0</v>
      </c>
      <c r="AQ59">
        <v>0</v>
      </c>
      <c r="AR59">
        <v>0</v>
      </c>
      <c r="AS59">
        <v>1.2268697871008138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82.112845961177214</v>
      </c>
      <c r="BA59">
        <v>4.3137237879810177</v>
      </c>
      <c r="BB59">
        <f t="shared" si="0"/>
        <v>101.37382625021237</v>
      </c>
      <c r="BC59">
        <v>1.1616476097560977</v>
      </c>
      <c r="BD59">
        <v>0</v>
      </c>
      <c r="BE59">
        <v>0.2178687446808511</v>
      </c>
      <c r="BF59">
        <v>1.1089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0.59486888906738</v>
      </c>
      <c r="L60">
        <v>3.6630610481230179</v>
      </c>
      <c r="M60">
        <v>1.0227334202965948</v>
      </c>
      <c r="N60">
        <v>1.137556196241857</v>
      </c>
      <c r="O60">
        <v>1.2524171670655759</v>
      </c>
      <c r="P60">
        <v>1.9830839587218696</v>
      </c>
      <c r="Q60">
        <v>0.16703168209712702</v>
      </c>
      <c r="R60">
        <v>0.51126024777774748</v>
      </c>
      <c r="S60">
        <v>0.26101887162387016</v>
      </c>
      <c r="T60">
        <v>0.65748278021289919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1.9671790936130242</v>
      </c>
      <c r="AF60">
        <v>0.27657291178772697</v>
      </c>
      <c r="AG60">
        <v>1.8192852444792316</v>
      </c>
      <c r="AH60">
        <v>0.52623262617407629</v>
      </c>
      <c r="AI60">
        <v>0</v>
      </c>
      <c r="AJ60">
        <v>0</v>
      </c>
      <c r="AK60">
        <v>3.3553675767898139</v>
      </c>
      <c r="AL60">
        <v>0</v>
      </c>
      <c r="AM60">
        <v>0.60584902650803596</v>
      </c>
      <c r="AN60">
        <v>2.7091868566061356E-2</v>
      </c>
      <c r="AO60">
        <v>0</v>
      </c>
      <c r="AP60">
        <v>0</v>
      </c>
      <c r="AQ60">
        <v>0</v>
      </c>
      <c r="AR60">
        <v>0</v>
      </c>
      <c r="AS60">
        <v>1.2268697871008138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82.112845961177214</v>
      </c>
      <c r="BA60">
        <v>4.3124143893403186</v>
      </c>
      <c r="BB60">
        <f t="shared" si="0"/>
        <v>101.34381032252057</v>
      </c>
      <c r="BC60">
        <v>1.1616476097560977</v>
      </c>
      <c r="BD60">
        <v>0</v>
      </c>
      <c r="BE60">
        <v>0.2178687446808511</v>
      </c>
      <c r="BF60">
        <v>1.1089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0.58441211796941195</v>
      </c>
      <c r="L61">
        <v>3.6630388551257469</v>
      </c>
      <c r="M61">
        <v>1.0227334202965948</v>
      </c>
      <c r="N61">
        <v>1.137556196241857</v>
      </c>
      <c r="O61">
        <v>1.2524171670655759</v>
      </c>
      <c r="P61">
        <v>1.9830839587218696</v>
      </c>
      <c r="Q61">
        <v>0.16715349521330045</v>
      </c>
      <c r="R61">
        <v>0.51126024777774748</v>
      </c>
      <c r="S61">
        <v>0.25044254972959207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1.9671790936130242</v>
      </c>
      <c r="AF61">
        <v>0.27657291178772697</v>
      </c>
      <c r="AG61">
        <v>1.8192852444792316</v>
      </c>
      <c r="AH61">
        <v>0.52623262617407629</v>
      </c>
      <c r="AI61">
        <v>0</v>
      </c>
      <c r="AJ61">
        <v>0</v>
      </c>
      <c r="AK61">
        <v>3.3553675767898139</v>
      </c>
      <c r="AL61">
        <v>0</v>
      </c>
      <c r="AM61">
        <v>0.60584902650803596</v>
      </c>
      <c r="AN61">
        <v>2.7091868566061356E-2</v>
      </c>
      <c r="AO61">
        <v>0</v>
      </c>
      <c r="AP61">
        <v>0</v>
      </c>
      <c r="AQ61">
        <v>0</v>
      </c>
      <c r="AR61">
        <v>0</v>
      </c>
      <c r="AS61">
        <v>1.2268697871008138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82.264713003548295</v>
      </c>
      <c r="BA61">
        <v>4.3178874125453142</v>
      </c>
      <c r="BB61">
        <f t="shared" si="0"/>
        <v>101.46927086881331</v>
      </c>
      <c r="BC61">
        <v>1.1616476097560977</v>
      </c>
      <c r="BD61">
        <v>0</v>
      </c>
      <c r="BE61">
        <v>0.2178687446808511</v>
      </c>
      <c r="BF61">
        <v>1.1089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0.58441211796941195</v>
      </c>
      <c r="L62">
        <v>3.6630234898507474</v>
      </c>
      <c r="M62">
        <v>1.0227334202965948</v>
      </c>
      <c r="N62">
        <v>1.137556196241857</v>
      </c>
      <c r="O62">
        <v>1.2524171670655759</v>
      </c>
      <c r="P62">
        <v>1.9830839587218696</v>
      </c>
      <c r="Q62">
        <v>0.16715349521330045</v>
      </c>
      <c r="R62">
        <v>0.51126024777774748</v>
      </c>
      <c r="S62">
        <v>0.25044254972959207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1.9671790936130242</v>
      </c>
      <c r="AF62">
        <v>0.27657291178772697</v>
      </c>
      <c r="AG62">
        <v>1.8192852444792316</v>
      </c>
      <c r="AH62">
        <v>0.52623262617407629</v>
      </c>
      <c r="AI62">
        <v>0</v>
      </c>
      <c r="AJ62">
        <v>0</v>
      </c>
      <c r="AK62">
        <v>3.3553675767898139</v>
      </c>
      <c r="AL62">
        <v>0</v>
      </c>
      <c r="AM62">
        <v>0.60584902650803596</v>
      </c>
      <c r="AN62">
        <v>2.7091868566061356E-2</v>
      </c>
      <c r="AO62">
        <v>0</v>
      </c>
      <c r="AP62">
        <v>0</v>
      </c>
      <c r="AQ62">
        <v>0</v>
      </c>
      <c r="AR62">
        <v>0</v>
      </c>
      <c r="AS62">
        <v>1.2268697871008138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82.202095595908972</v>
      </c>
      <c r="BA62">
        <v>4.3152693626374994</v>
      </c>
      <c r="BB62">
        <f t="shared" si="0"/>
        <v>101.40925614580681</v>
      </c>
      <c r="BC62">
        <v>1.1616476097560977</v>
      </c>
      <c r="BD62">
        <v>0</v>
      </c>
      <c r="BE62">
        <v>0.2178687446808511</v>
      </c>
      <c r="BF62">
        <v>1.1089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0.58444437732081944</v>
      </c>
      <c r="L63">
        <v>3.6630234898507474</v>
      </c>
      <c r="M63">
        <v>1.0227334202965948</v>
      </c>
      <c r="N63">
        <v>1.137556196241857</v>
      </c>
      <c r="O63">
        <v>1.2524171670655759</v>
      </c>
      <c r="P63">
        <v>1.9830839587218696</v>
      </c>
      <c r="Q63">
        <v>0.16715309662565306</v>
      </c>
      <c r="R63">
        <v>0.51143363206743842</v>
      </c>
      <c r="S63">
        <v>0.25044254972959207</v>
      </c>
      <c r="T63">
        <v>0.65562608588286131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1.9671790936130242</v>
      </c>
      <c r="AF63">
        <v>0.27657291178772697</v>
      </c>
      <c r="AG63">
        <v>1.8192852444792316</v>
      </c>
      <c r="AH63">
        <v>0.52623262617407629</v>
      </c>
      <c r="AI63">
        <v>0</v>
      </c>
      <c r="AJ63">
        <v>0</v>
      </c>
      <c r="AK63">
        <v>3.3553675767898139</v>
      </c>
      <c r="AL63">
        <v>0</v>
      </c>
      <c r="AM63">
        <v>0.60584902650803596</v>
      </c>
      <c r="AN63">
        <v>2.7091868566061356E-2</v>
      </c>
      <c r="AO63">
        <v>0</v>
      </c>
      <c r="AP63">
        <v>0</v>
      </c>
      <c r="AQ63">
        <v>0.45529123009810052</v>
      </c>
      <c r="AR63">
        <v>0</v>
      </c>
      <c r="AS63">
        <v>1.2473176017532874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80.175480066791877</v>
      </c>
      <c r="BA63">
        <v>4.2503736950112136</v>
      </c>
      <c r="BB63">
        <f t="shared" si="0"/>
        <v>99.921623879789976</v>
      </c>
      <c r="BC63">
        <v>1.1616476097560977</v>
      </c>
      <c r="BD63">
        <v>0</v>
      </c>
      <c r="BE63">
        <v>0.2178687446808511</v>
      </c>
      <c r="BF63">
        <v>1.1089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0.58443606200398457</v>
      </c>
      <c r="L64">
        <v>3.6630195752370844</v>
      </c>
      <c r="M64">
        <v>1.0227334202965948</v>
      </c>
      <c r="N64">
        <v>1.137556196241857</v>
      </c>
      <c r="O64">
        <v>1.2524171670655759</v>
      </c>
      <c r="P64">
        <v>1.9830839587218696</v>
      </c>
      <c r="Q64">
        <v>0.16715309662565306</v>
      </c>
      <c r="R64">
        <v>0.51143376619072045</v>
      </c>
      <c r="S64">
        <v>0.25044254972959207</v>
      </c>
      <c r="T64">
        <v>0.65362495557548783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1.9671790936130242</v>
      </c>
      <c r="AF64">
        <v>0.27657291178772697</v>
      </c>
      <c r="AG64">
        <v>1.8192852444792316</v>
      </c>
      <c r="AH64">
        <v>0.52623262617407629</v>
      </c>
      <c r="AI64">
        <v>0</v>
      </c>
      <c r="AJ64">
        <v>0</v>
      </c>
      <c r="AK64">
        <v>3.3553675767898139</v>
      </c>
      <c r="AL64">
        <v>0</v>
      </c>
      <c r="AM64">
        <v>0.60584902650803596</v>
      </c>
      <c r="AN64">
        <v>2.7091868566061356E-2</v>
      </c>
      <c r="AO64">
        <v>0</v>
      </c>
      <c r="AP64">
        <v>0</v>
      </c>
      <c r="AQ64">
        <v>1.3658736407430598</v>
      </c>
      <c r="AR64">
        <v>0</v>
      </c>
      <c r="AS64">
        <v>1.2473176017532874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80.175480066791877</v>
      </c>
      <c r="BA64">
        <v>4.2883518869245831</v>
      </c>
      <c r="BB64">
        <f t="shared" si="0"/>
        <v>100.79221487240697</v>
      </c>
      <c r="BC64">
        <v>1.1616476097560977</v>
      </c>
      <c r="BD64">
        <v>0</v>
      </c>
      <c r="BE64">
        <v>0.2178687446808511</v>
      </c>
      <c r="BF64">
        <v>1.1089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0.57399586605360853</v>
      </c>
      <c r="L65">
        <v>3.6630195752370844</v>
      </c>
      <c r="M65">
        <v>1.0227334202965948</v>
      </c>
      <c r="N65">
        <v>1.137556196241857</v>
      </c>
      <c r="O65">
        <v>1.2524171670655759</v>
      </c>
      <c r="P65">
        <v>1.9830839587218696</v>
      </c>
      <c r="Q65">
        <v>0.15666053537883529</v>
      </c>
      <c r="R65">
        <v>0.51143376619072045</v>
      </c>
      <c r="S65">
        <v>0.25064220802605924</v>
      </c>
      <c r="T65">
        <v>0.65748278021289919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1.9671790936130242</v>
      </c>
      <c r="AF65">
        <v>0.27657291178772697</v>
      </c>
      <c r="AG65">
        <v>1.8192852444792316</v>
      </c>
      <c r="AH65">
        <v>0.52623262617407629</v>
      </c>
      <c r="AI65">
        <v>0</v>
      </c>
      <c r="AJ65">
        <v>0</v>
      </c>
      <c r="AK65">
        <v>3.3553675767898139</v>
      </c>
      <c r="AL65">
        <v>0</v>
      </c>
      <c r="AM65">
        <v>0.60584902650803596</v>
      </c>
      <c r="AN65">
        <v>2.7091868566061356E-2</v>
      </c>
      <c r="AO65">
        <v>0</v>
      </c>
      <c r="AP65">
        <v>0</v>
      </c>
      <c r="AQ65">
        <v>1.3658736407430598</v>
      </c>
      <c r="AR65">
        <v>0</v>
      </c>
      <c r="AS65">
        <v>1.2473176017532874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79.058802963890614</v>
      </c>
      <c r="BA65">
        <v>4.2409693975591063</v>
      </c>
      <c r="BB65">
        <f t="shared" si="0"/>
        <v>99.706044984607871</v>
      </c>
      <c r="BC65">
        <v>1.1616476097560977</v>
      </c>
      <c r="BD65">
        <v>0</v>
      </c>
      <c r="BE65">
        <v>0.2178687446808511</v>
      </c>
      <c r="BF65">
        <v>1.1089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0.57397953976730087</v>
      </c>
      <c r="L66">
        <v>3.6630195752370844</v>
      </c>
      <c r="M66">
        <v>1.0227334202965948</v>
      </c>
      <c r="N66">
        <v>1.137556196241857</v>
      </c>
      <c r="O66">
        <v>1.2524171670655759</v>
      </c>
      <c r="P66">
        <v>1.9830839587218696</v>
      </c>
      <c r="Q66">
        <v>0.15678754095394087</v>
      </c>
      <c r="R66">
        <v>0.51143376619072045</v>
      </c>
      <c r="S66">
        <v>0.25064220802605924</v>
      </c>
      <c r="T66">
        <v>0.65748278021289919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1.9671790936130242</v>
      </c>
      <c r="AF66">
        <v>0.27657291178772697</v>
      </c>
      <c r="AG66">
        <v>1.8192852444792316</v>
      </c>
      <c r="AH66">
        <v>0.52623262617407629</v>
      </c>
      <c r="AI66">
        <v>0</v>
      </c>
      <c r="AJ66">
        <v>0</v>
      </c>
      <c r="AK66">
        <v>3.3553675767898139</v>
      </c>
      <c r="AL66">
        <v>0</v>
      </c>
      <c r="AM66">
        <v>0.60584902650803596</v>
      </c>
      <c r="AN66">
        <v>2.7091868566061356E-2</v>
      </c>
      <c r="AO66">
        <v>0</v>
      </c>
      <c r="AP66">
        <v>0</v>
      </c>
      <c r="AQ66">
        <v>1.3658736407430598</v>
      </c>
      <c r="AR66">
        <v>0</v>
      </c>
      <c r="AS66">
        <v>1.2473176017532874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79.058802963890614</v>
      </c>
      <c r="BA66">
        <v>4.2409740239533775</v>
      </c>
      <c r="BB66">
        <f t="shared" si="0"/>
        <v>99.706151037502408</v>
      </c>
      <c r="BC66">
        <v>1.1616476097560977</v>
      </c>
      <c r="BD66">
        <v>0</v>
      </c>
      <c r="BE66">
        <v>0.2178687446808511</v>
      </c>
      <c r="BF66">
        <v>1.1089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0.57397079422308694</v>
      </c>
      <c r="L67">
        <v>3.6631561507410004</v>
      </c>
      <c r="M67">
        <v>1.0227334202965948</v>
      </c>
      <c r="N67">
        <v>1.137556196241857</v>
      </c>
      <c r="O67">
        <v>1.2524171670655759</v>
      </c>
      <c r="P67">
        <v>1.9830839587218696</v>
      </c>
      <c r="Q67">
        <v>0.1461894765643674</v>
      </c>
      <c r="R67">
        <v>0.51143376619072045</v>
      </c>
      <c r="S67">
        <v>0.25066815307603491</v>
      </c>
      <c r="T67">
        <v>0.63440201131953322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0.60097610265602164</v>
      </c>
      <c r="AC67">
        <v>0</v>
      </c>
      <c r="AD67">
        <v>0</v>
      </c>
      <c r="AE67">
        <v>1.9671790936130242</v>
      </c>
      <c r="AF67">
        <v>0.27657291178772697</v>
      </c>
      <c r="AG67">
        <v>0.94186428446044645</v>
      </c>
      <c r="AH67">
        <v>0.85219856355666879</v>
      </c>
      <c r="AI67">
        <v>0</v>
      </c>
      <c r="AJ67">
        <v>0</v>
      </c>
      <c r="AK67">
        <v>3.3553675767898139</v>
      </c>
      <c r="AL67">
        <v>0</v>
      </c>
      <c r="AM67">
        <v>0.60584902650803596</v>
      </c>
      <c r="AN67">
        <v>2.7091868566061356E-2</v>
      </c>
      <c r="AO67">
        <v>0</v>
      </c>
      <c r="AP67">
        <v>0</v>
      </c>
      <c r="AQ67">
        <v>1.3658736407430598</v>
      </c>
      <c r="AR67">
        <v>0</v>
      </c>
      <c r="AS67">
        <v>1.2268697871008138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79.058802963890614</v>
      </c>
      <c r="BA67">
        <v>4.2407879390099108</v>
      </c>
      <c r="BB67">
        <f t="shared" si="0"/>
        <v>99.825920243537738</v>
      </c>
      <c r="BC67">
        <v>1.1616476097560977</v>
      </c>
      <c r="BD67">
        <v>0</v>
      </c>
      <c r="BE67">
        <v>0.34367068421052632</v>
      </c>
      <c r="BF67">
        <v>1.1071329744680851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0.57399391572570491</v>
      </c>
      <c r="L68">
        <v>3.6631561507410004</v>
      </c>
      <c r="M68">
        <v>1.0227334202965948</v>
      </c>
      <c r="N68">
        <v>1.137556196241857</v>
      </c>
      <c r="O68">
        <v>1.2524171670655759</v>
      </c>
      <c r="P68">
        <v>1.9830839587218696</v>
      </c>
      <c r="Q68">
        <v>0.15658473905067091</v>
      </c>
      <c r="R68">
        <v>0.51143376619072045</v>
      </c>
      <c r="S68">
        <v>0.25066815307603491</v>
      </c>
      <c r="T68">
        <v>0.63440201131953322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0.60097610265602164</v>
      </c>
      <c r="AC68">
        <v>0.38838788190878726</v>
      </c>
      <c r="AD68">
        <v>0</v>
      </c>
      <c r="AE68">
        <v>1.9671790936130242</v>
      </c>
      <c r="AF68">
        <v>0.27657291178772697</v>
      </c>
      <c r="AG68">
        <v>0.94186428446044645</v>
      </c>
      <c r="AH68">
        <v>0.85219856355666879</v>
      </c>
      <c r="AI68">
        <v>0</v>
      </c>
      <c r="AJ68">
        <v>0</v>
      </c>
      <c r="AK68">
        <v>3.3553675767898139</v>
      </c>
      <c r="AL68">
        <v>0</v>
      </c>
      <c r="AM68">
        <v>0.60584902650803596</v>
      </c>
      <c r="AN68">
        <v>2.7091868566061356E-2</v>
      </c>
      <c r="AO68">
        <v>0</v>
      </c>
      <c r="AP68">
        <v>0</v>
      </c>
      <c r="AQ68">
        <v>1.3658736407430598</v>
      </c>
      <c r="AR68">
        <v>0</v>
      </c>
      <c r="AS68">
        <v>1.2268697871008138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79.058802963890614</v>
      </c>
      <c r="BA68">
        <v>4.2574580409244351</v>
      </c>
      <c r="BB68">
        <f t="shared" ref="BB68:BB99" si="1">SUM(B68:AZ68)-BA68+SUM(BC68:BF68)</f>
        <v>100.20805640752091</v>
      </c>
      <c r="BC68">
        <v>1.1616476097560977</v>
      </c>
      <c r="BD68">
        <v>0</v>
      </c>
      <c r="BE68">
        <v>0.34367068421052632</v>
      </c>
      <c r="BF68">
        <v>1.1071329744680851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0.57399684477840407</v>
      </c>
      <c r="L69">
        <v>3.6631561507410004</v>
      </c>
      <c r="M69">
        <v>1.0227334202965948</v>
      </c>
      <c r="N69">
        <v>1.137556196241857</v>
      </c>
      <c r="O69">
        <v>1.2524171670655759</v>
      </c>
      <c r="P69">
        <v>1.9830839587218696</v>
      </c>
      <c r="Q69">
        <v>0.15658473905067091</v>
      </c>
      <c r="R69">
        <v>0.51143376619072045</v>
      </c>
      <c r="S69">
        <v>0.25066815307603491</v>
      </c>
      <c r="T69">
        <v>0.63440201131953322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0.60097610265602164</v>
      </c>
      <c r="AC69">
        <v>0.38838788190878726</v>
      </c>
      <c r="AD69">
        <v>0</v>
      </c>
      <c r="AE69">
        <v>1.9671790936130242</v>
      </c>
      <c r="AF69">
        <v>0.27657291178772697</v>
      </c>
      <c r="AG69">
        <v>0.94186428446044645</v>
      </c>
      <c r="AH69">
        <v>0.85219856355666879</v>
      </c>
      <c r="AI69">
        <v>0</v>
      </c>
      <c r="AJ69">
        <v>0</v>
      </c>
      <c r="AK69">
        <v>3.3553675767898139</v>
      </c>
      <c r="AL69">
        <v>0</v>
      </c>
      <c r="AM69">
        <v>0.60584902650803596</v>
      </c>
      <c r="AN69">
        <v>2.7091868566061356E-2</v>
      </c>
      <c r="AO69">
        <v>0</v>
      </c>
      <c r="AP69">
        <v>0</v>
      </c>
      <c r="AQ69">
        <v>1.3658736407430598</v>
      </c>
      <c r="AR69">
        <v>0</v>
      </c>
      <c r="AS69">
        <v>1.2268697871008138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79.119046128156953</v>
      </c>
      <c r="BA69">
        <v>4.2599763276251714</v>
      </c>
      <c r="BB69">
        <f t="shared" si="1"/>
        <v>100.26578421413922</v>
      </c>
      <c r="BC69">
        <v>1.1616476097560977</v>
      </c>
      <c r="BD69">
        <v>0</v>
      </c>
      <c r="BE69">
        <v>0.34367068421052632</v>
      </c>
      <c r="BF69">
        <v>1.1071329744680851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0.57399684477840407</v>
      </c>
      <c r="L70">
        <v>3.6631561507410004</v>
      </c>
      <c r="M70">
        <v>1.0227334202965948</v>
      </c>
      <c r="N70">
        <v>1.137556196241857</v>
      </c>
      <c r="O70">
        <v>1.2524171670655759</v>
      </c>
      <c r="P70">
        <v>1.9830839587218696</v>
      </c>
      <c r="Q70">
        <v>0.15658473905067091</v>
      </c>
      <c r="R70">
        <v>0.51143376619072045</v>
      </c>
      <c r="S70">
        <v>0.25066815307603491</v>
      </c>
      <c r="T70">
        <v>0.63440201131953322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0.60097610265602164</v>
      </c>
      <c r="AC70">
        <v>0.77754228857754115</v>
      </c>
      <c r="AD70">
        <v>0</v>
      </c>
      <c r="AE70">
        <v>1.9671790936130242</v>
      </c>
      <c r="AF70">
        <v>0.27657291178772697</v>
      </c>
      <c r="AG70">
        <v>0.94186428446044645</v>
      </c>
      <c r="AH70">
        <v>0.85219856355666879</v>
      </c>
      <c r="AI70">
        <v>0</v>
      </c>
      <c r="AJ70">
        <v>0</v>
      </c>
      <c r="AK70">
        <v>3.3553675767898139</v>
      </c>
      <c r="AL70">
        <v>0</v>
      </c>
      <c r="AM70">
        <v>0.60584902650803596</v>
      </c>
      <c r="AN70">
        <v>2.7091868566061356E-2</v>
      </c>
      <c r="AO70">
        <v>0</v>
      </c>
      <c r="AP70">
        <v>0</v>
      </c>
      <c r="AQ70">
        <v>1.3658736407430598</v>
      </c>
      <c r="AR70">
        <v>0</v>
      </c>
      <c r="AS70">
        <v>1.2268697871008138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79.122527656021688</v>
      </c>
      <c r="BA70">
        <v>4.2763885096886716</v>
      </c>
      <c r="BB70">
        <f t="shared" si="1"/>
        <v>100.6420079666092</v>
      </c>
      <c r="BC70">
        <v>1.1616476097560977</v>
      </c>
      <c r="BD70">
        <v>0</v>
      </c>
      <c r="BE70">
        <v>0.34367068421052632</v>
      </c>
      <c r="BF70">
        <v>1.1071329744680851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0.57399684477840407</v>
      </c>
      <c r="L71">
        <v>3.5796035730577551</v>
      </c>
      <c r="M71">
        <v>1.0227334202965948</v>
      </c>
      <c r="N71">
        <v>1.137556196241857</v>
      </c>
      <c r="O71">
        <v>1.2524171670655759</v>
      </c>
      <c r="P71">
        <v>1.9830839587218696</v>
      </c>
      <c r="Q71">
        <v>0.15658473905067091</v>
      </c>
      <c r="R71">
        <v>0.51143376619072045</v>
      </c>
      <c r="S71">
        <v>0.25066815307603491</v>
      </c>
      <c r="T71">
        <v>0.61634271366655624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1.2117640236902527</v>
      </c>
      <c r="AC71">
        <v>0.77754228857754115</v>
      </c>
      <c r="AD71">
        <v>0</v>
      </c>
      <c r="AE71">
        <v>1.9671790936130242</v>
      </c>
      <c r="AF71">
        <v>0.27657291178772697</v>
      </c>
      <c r="AG71">
        <v>0.94186428446044645</v>
      </c>
      <c r="AH71">
        <v>1.384822698184095</v>
      </c>
      <c r="AI71">
        <v>0</v>
      </c>
      <c r="AJ71">
        <v>0</v>
      </c>
      <c r="AK71">
        <v>3.3553675767898139</v>
      </c>
      <c r="AL71">
        <v>0</v>
      </c>
      <c r="AM71">
        <v>0.60584902650803596</v>
      </c>
      <c r="AN71">
        <v>2.7091868566061356E-2</v>
      </c>
      <c r="AO71">
        <v>0</v>
      </c>
      <c r="AP71">
        <v>0</v>
      </c>
      <c r="AQ71">
        <v>1.4265791645168024</v>
      </c>
      <c r="AR71">
        <v>0</v>
      </c>
      <c r="AS71">
        <v>1.2268697871008138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79.122527656021688</v>
      </c>
      <c r="BA71">
        <v>4.3224732481200165</v>
      </c>
      <c r="BB71">
        <f t="shared" si="1"/>
        <v>101.91486105451811</v>
      </c>
      <c r="BC71">
        <v>1.1616476097560977</v>
      </c>
      <c r="BD71">
        <v>0</v>
      </c>
      <c r="BE71">
        <v>0.56010280645161292</v>
      </c>
      <c r="BF71">
        <v>1.1071329744680851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0.57399684477840407</v>
      </c>
      <c r="L72">
        <v>3.5796035730577551</v>
      </c>
      <c r="M72">
        <v>1.0227334202965948</v>
      </c>
      <c r="N72">
        <v>1.137556196241857</v>
      </c>
      <c r="O72">
        <v>1.2524171670655759</v>
      </c>
      <c r="P72">
        <v>1.9830839587218696</v>
      </c>
      <c r="Q72">
        <v>0.15658473905067091</v>
      </c>
      <c r="R72">
        <v>0.51143376619072045</v>
      </c>
      <c r="S72">
        <v>0.25066815307603491</v>
      </c>
      <c r="T72">
        <v>0.61634271366655624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1.2117640236902527</v>
      </c>
      <c r="AC72">
        <v>0.77754228857754115</v>
      </c>
      <c r="AD72">
        <v>0</v>
      </c>
      <c r="AE72">
        <v>1.9671790936130242</v>
      </c>
      <c r="AF72">
        <v>0.27657291178772697</v>
      </c>
      <c r="AG72">
        <v>0.94186428446044645</v>
      </c>
      <c r="AH72">
        <v>1.384822698184095</v>
      </c>
      <c r="AI72">
        <v>0</v>
      </c>
      <c r="AJ72">
        <v>0</v>
      </c>
      <c r="AK72">
        <v>3.3553675767898139</v>
      </c>
      <c r="AL72">
        <v>0</v>
      </c>
      <c r="AM72">
        <v>0.60584902650803596</v>
      </c>
      <c r="AN72">
        <v>2.7091868566061356E-2</v>
      </c>
      <c r="AO72">
        <v>0</v>
      </c>
      <c r="AP72">
        <v>0</v>
      </c>
      <c r="AQ72">
        <v>1.4265791645168024</v>
      </c>
      <c r="AR72">
        <v>0</v>
      </c>
      <c r="AS72">
        <v>1.2268697871008138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79.122527656021688</v>
      </c>
      <c r="BA72">
        <v>4.3224732481200165</v>
      </c>
      <c r="BB72">
        <f t="shared" si="1"/>
        <v>101.91486105451811</v>
      </c>
      <c r="BC72">
        <v>1.1616476097560977</v>
      </c>
      <c r="BD72">
        <v>0</v>
      </c>
      <c r="BE72">
        <v>0.56010280645161292</v>
      </c>
      <c r="BF72">
        <v>1.1071329744680851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0.57399731743813964</v>
      </c>
      <c r="L73">
        <v>3.5796035730577551</v>
      </c>
      <c r="M73">
        <v>1.0227334202965948</v>
      </c>
      <c r="N73">
        <v>1.137556196241857</v>
      </c>
      <c r="O73">
        <v>1.2524171670655759</v>
      </c>
      <c r="P73">
        <v>1.972626986221605</v>
      </c>
      <c r="Q73">
        <v>0.1566646451110083</v>
      </c>
      <c r="R73">
        <v>0.51143376619072045</v>
      </c>
      <c r="S73">
        <v>0.25060422837369589</v>
      </c>
      <c r="T73">
        <v>0.61634271366655624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1.2117640236902527</v>
      </c>
      <c r="AC73">
        <v>0.77754228857754115</v>
      </c>
      <c r="AD73">
        <v>0</v>
      </c>
      <c r="AE73">
        <v>1.9671790936130242</v>
      </c>
      <c r="AF73">
        <v>0.27657291178772697</v>
      </c>
      <c r="AG73">
        <v>0.94186428446044645</v>
      </c>
      <c r="AH73">
        <v>1.384822698184095</v>
      </c>
      <c r="AI73">
        <v>0</v>
      </c>
      <c r="AJ73">
        <v>0</v>
      </c>
      <c r="AK73">
        <v>3.3553675767898139</v>
      </c>
      <c r="AL73">
        <v>0</v>
      </c>
      <c r="AM73">
        <v>0.60584902650803596</v>
      </c>
      <c r="AN73">
        <v>2.7091868566061356E-2</v>
      </c>
      <c r="AO73">
        <v>0</v>
      </c>
      <c r="AP73">
        <v>0</v>
      </c>
      <c r="AQ73">
        <v>1.4265791645168024</v>
      </c>
      <c r="AR73">
        <v>0</v>
      </c>
      <c r="AS73">
        <v>1.2268697871008138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79.07034648298891</v>
      </c>
      <c r="BA73">
        <v>4.3198556614146799</v>
      </c>
      <c r="BB73">
        <f t="shared" si="1"/>
        <v>101.85485694970815</v>
      </c>
      <c r="BC73">
        <v>1.1616476097560977</v>
      </c>
      <c r="BD73">
        <v>0</v>
      </c>
      <c r="BE73">
        <v>0.56010280645161292</v>
      </c>
      <c r="BF73">
        <v>1.1071329744680851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0.57399731743813964</v>
      </c>
      <c r="L74">
        <v>3.6631561507410004</v>
      </c>
      <c r="M74">
        <v>1.0227334202965948</v>
      </c>
      <c r="N74">
        <v>1.137556196241857</v>
      </c>
      <c r="O74">
        <v>1.2524171670655759</v>
      </c>
      <c r="P74">
        <v>1.972626986221605</v>
      </c>
      <c r="Q74">
        <v>0.1566646451110083</v>
      </c>
      <c r="R74">
        <v>0.51143376619072045</v>
      </c>
      <c r="S74">
        <v>0.25060422837369589</v>
      </c>
      <c r="T74">
        <v>0.61634271366655624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1.2117640236902527</v>
      </c>
      <c r="AC74">
        <v>0.77754228857754115</v>
      </c>
      <c r="AD74">
        <v>0</v>
      </c>
      <c r="AE74">
        <v>1.9671790936130242</v>
      </c>
      <c r="AF74">
        <v>0.27657291178772697</v>
      </c>
      <c r="AG74">
        <v>0.94186428446044645</v>
      </c>
      <c r="AH74">
        <v>1.384822698184095</v>
      </c>
      <c r="AI74">
        <v>0</v>
      </c>
      <c r="AJ74">
        <v>0</v>
      </c>
      <c r="AK74">
        <v>3.3553675767898139</v>
      </c>
      <c r="AL74">
        <v>0</v>
      </c>
      <c r="AM74">
        <v>0.60584902650803596</v>
      </c>
      <c r="AN74">
        <v>2.7091868566061356E-2</v>
      </c>
      <c r="AO74">
        <v>0</v>
      </c>
      <c r="AP74">
        <v>0</v>
      </c>
      <c r="AQ74">
        <v>1.4265791645168024</v>
      </c>
      <c r="AR74">
        <v>0</v>
      </c>
      <c r="AS74">
        <v>1.2268697871008138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79.07034648298891</v>
      </c>
      <c r="BA74">
        <v>4.3233481591618395</v>
      </c>
      <c r="BB74">
        <f t="shared" si="1"/>
        <v>101.93491702964424</v>
      </c>
      <c r="BC74">
        <v>1.1616476097560977</v>
      </c>
      <c r="BD74">
        <v>0</v>
      </c>
      <c r="BE74">
        <v>0.56010280645161292</v>
      </c>
      <c r="BF74">
        <v>1.1071329744680851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0.5739886661705581</v>
      </c>
      <c r="L75">
        <v>3.6631561507410004</v>
      </c>
      <c r="M75">
        <v>1.0227334202965948</v>
      </c>
      <c r="N75">
        <v>1.137556196241857</v>
      </c>
      <c r="O75">
        <v>1.2524171670655759</v>
      </c>
      <c r="P75">
        <v>1.972626986221605</v>
      </c>
      <c r="Q75">
        <v>0.1566646451110083</v>
      </c>
      <c r="R75">
        <v>0.51143376619072045</v>
      </c>
      <c r="S75">
        <v>0.25060422837369589</v>
      </c>
      <c r="T75">
        <v>0.61634271366655624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0.60097610265602164</v>
      </c>
      <c r="AC75">
        <v>0.15331102309851805</v>
      </c>
      <c r="AD75">
        <v>0</v>
      </c>
      <c r="AE75">
        <v>1.6847531981840951</v>
      </c>
      <c r="AF75">
        <v>0.27657291178772697</v>
      </c>
      <c r="AG75">
        <v>0.94186428446044645</v>
      </c>
      <c r="AH75">
        <v>1.2143829552285534</v>
      </c>
      <c r="AI75">
        <v>0</v>
      </c>
      <c r="AJ75">
        <v>0</v>
      </c>
      <c r="AK75">
        <v>3.3553675767898139</v>
      </c>
      <c r="AL75">
        <v>0</v>
      </c>
      <c r="AM75">
        <v>0.60584902650803596</v>
      </c>
      <c r="AN75">
        <v>2.7091868566061356E-2</v>
      </c>
      <c r="AO75">
        <v>0</v>
      </c>
      <c r="AP75">
        <v>0</v>
      </c>
      <c r="AQ75">
        <v>1.3658736407430598</v>
      </c>
      <c r="AR75">
        <v>0</v>
      </c>
      <c r="AS75">
        <v>1.2268697871008138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79.07034648298891</v>
      </c>
      <c r="BA75">
        <v>4.2502567209643871</v>
      </c>
      <c r="BB75">
        <f t="shared" si="1"/>
        <v>100.18829161515472</v>
      </c>
      <c r="BC75">
        <v>1.1616476097560977</v>
      </c>
      <c r="BD75">
        <v>0</v>
      </c>
      <c r="BE75">
        <v>0.48898495370370365</v>
      </c>
      <c r="BF75">
        <v>1.1071329744680851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0.5739886661705581</v>
      </c>
      <c r="L76">
        <v>3.6631561507410004</v>
      </c>
      <c r="M76">
        <v>1.0227334202965948</v>
      </c>
      <c r="N76">
        <v>1.137556196241857</v>
      </c>
      <c r="O76">
        <v>1.2524171670655759</v>
      </c>
      <c r="P76">
        <v>1.972626986221605</v>
      </c>
      <c r="Q76">
        <v>0.1566646451110083</v>
      </c>
      <c r="R76">
        <v>0.51143376619072045</v>
      </c>
      <c r="S76">
        <v>0.25060422837369589</v>
      </c>
      <c r="T76">
        <v>0.61634271366655624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0.60097610265602164</v>
      </c>
      <c r="AC76">
        <v>0.15331102309851805</v>
      </c>
      <c r="AD76">
        <v>0.35256496333750786</v>
      </c>
      <c r="AE76">
        <v>1.7868594308077641</v>
      </c>
      <c r="AF76">
        <v>0.27657291178772697</v>
      </c>
      <c r="AG76">
        <v>0.94186428446044645</v>
      </c>
      <c r="AH76">
        <v>1.8109219799624294</v>
      </c>
      <c r="AI76">
        <v>0</v>
      </c>
      <c r="AJ76">
        <v>0</v>
      </c>
      <c r="AK76">
        <v>3.3553675767898139</v>
      </c>
      <c r="AL76">
        <v>0</v>
      </c>
      <c r="AM76">
        <v>0.60584902650803596</v>
      </c>
      <c r="AN76">
        <v>2.7091868566061356E-2</v>
      </c>
      <c r="AO76">
        <v>0</v>
      </c>
      <c r="AP76">
        <v>0</v>
      </c>
      <c r="AQ76">
        <v>1.3658736407430598</v>
      </c>
      <c r="AR76">
        <v>0</v>
      </c>
      <c r="AS76">
        <v>1.2268697871008138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79.07034648298891</v>
      </c>
      <c r="BA76">
        <v>4.2941973081894407</v>
      </c>
      <c r="BB76">
        <f t="shared" si="1"/>
        <v>101.83879820676717</v>
      </c>
      <c r="BC76">
        <v>1.1616476097560977</v>
      </c>
      <c r="BD76">
        <v>0.39362963855421684</v>
      </c>
      <c r="BE76">
        <v>0.73859227329192545</v>
      </c>
      <c r="BF76">
        <v>1.1071329744680851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0.58442487534586651</v>
      </c>
      <c r="L77">
        <v>3.6631561507410004</v>
      </c>
      <c r="M77">
        <v>1.0227334202965948</v>
      </c>
      <c r="N77">
        <v>1.137556196241857</v>
      </c>
      <c r="O77">
        <v>1.2524171670655759</v>
      </c>
      <c r="P77">
        <v>1.9724125065055274</v>
      </c>
      <c r="Q77">
        <v>0.1566646451110083</v>
      </c>
      <c r="R77">
        <v>0.51143376619072045</v>
      </c>
      <c r="S77">
        <v>0.25060422837369589</v>
      </c>
      <c r="T77">
        <v>0.61634271366655624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1.2117640236902527</v>
      </c>
      <c r="AC77">
        <v>1.1663389582362762</v>
      </c>
      <c r="AD77">
        <v>0.70512988976205382</v>
      </c>
      <c r="AE77">
        <v>1.9671790936130242</v>
      </c>
      <c r="AF77">
        <v>0.27657291178772697</v>
      </c>
      <c r="AG77">
        <v>0.94186428446044645</v>
      </c>
      <c r="AH77">
        <v>2.3435460713838445</v>
      </c>
      <c r="AI77">
        <v>0</v>
      </c>
      <c r="AJ77">
        <v>0</v>
      </c>
      <c r="AK77">
        <v>3.3553675767898139</v>
      </c>
      <c r="AL77">
        <v>0</v>
      </c>
      <c r="AM77">
        <v>0.60584902650803596</v>
      </c>
      <c r="AN77">
        <v>2.7091868566061356E-2</v>
      </c>
      <c r="AO77">
        <v>0</v>
      </c>
      <c r="AP77">
        <v>0</v>
      </c>
      <c r="AQ77">
        <v>1.4265791645168024</v>
      </c>
      <c r="AR77">
        <v>0</v>
      </c>
      <c r="AS77">
        <v>1.2268697871008138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79.07034648298891</v>
      </c>
      <c r="BA77">
        <v>4.4095758330137889</v>
      </c>
      <c r="BB77">
        <f t="shared" si="1"/>
        <v>105.27180454789938</v>
      </c>
      <c r="BC77">
        <v>1.1616476097560977</v>
      </c>
      <c r="BD77">
        <v>0.96535360975609752</v>
      </c>
      <c r="BE77">
        <v>0.95500137799043061</v>
      </c>
      <c r="BF77">
        <v>1.1071329744680851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0.57400153487536687</v>
      </c>
      <c r="L78">
        <v>3.6631561507410004</v>
      </c>
      <c r="M78">
        <v>1.0227334202965948</v>
      </c>
      <c r="N78">
        <v>1.137556196241857</v>
      </c>
      <c r="O78">
        <v>1.2524171670655759</v>
      </c>
      <c r="P78">
        <v>1.9724125065055274</v>
      </c>
      <c r="Q78">
        <v>0.15658473905067091</v>
      </c>
      <c r="R78">
        <v>0.51143376619072045</v>
      </c>
      <c r="S78">
        <v>0.25066815307603491</v>
      </c>
      <c r="T78">
        <v>0.61634271366655624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1.817646035535379</v>
      </c>
      <c r="AC78">
        <v>1.1663389582362762</v>
      </c>
      <c r="AD78">
        <v>1.0576948530995616</v>
      </c>
      <c r="AE78">
        <v>1.9671790936130242</v>
      </c>
      <c r="AF78">
        <v>0.57338292055416407</v>
      </c>
      <c r="AG78">
        <v>0.94186428446044645</v>
      </c>
      <c r="AH78">
        <v>3.1573957138384467</v>
      </c>
      <c r="AI78">
        <v>0.12776772761427677</v>
      </c>
      <c r="AJ78">
        <v>0</v>
      </c>
      <c r="AK78">
        <v>3.3553675767898139</v>
      </c>
      <c r="AL78">
        <v>0</v>
      </c>
      <c r="AM78">
        <v>0.60584902650803596</v>
      </c>
      <c r="AN78">
        <v>2.7091868566061356E-2</v>
      </c>
      <c r="AO78">
        <v>0</v>
      </c>
      <c r="AP78">
        <v>0</v>
      </c>
      <c r="AQ78">
        <v>1.4265791645168024</v>
      </c>
      <c r="AR78">
        <v>0</v>
      </c>
      <c r="AS78">
        <v>1.2268697871008138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79.07034648298891</v>
      </c>
      <c r="BA78">
        <v>4.5009688173593076</v>
      </c>
      <c r="BB78">
        <f t="shared" si="1"/>
        <v>108.19092303523489</v>
      </c>
      <c r="BC78">
        <v>1.1851748844621515</v>
      </c>
      <c r="BD78">
        <v>1.4555872964169381</v>
      </c>
      <c r="BE78">
        <v>1.2653168561151078</v>
      </c>
      <c r="BF78">
        <v>1.1071329744680851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0.57400153487536687</v>
      </c>
      <c r="L79">
        <v>3.6631561507410004</v>
      </c>
      <c r="M79">
        <v>1.0227334202965948</v>
      </c>
      <c r="N79">
        <v>1.137556196241857</v>
      </c>
      <c r="O79">
        <v>1.2524171670655759</v>
      </c>
      <c r="P79">
        <v>1.9830839587218696</v>
      </c>
      <c r="Q79">
        <v>0.15658473905067091</v>
      </c>
      <c r="R79">
        <v>0.51143376619072045</v>
      </c>
      <c r="S79">
        <v>0.25066815307603491</v>
      </c>
      <c r="T79">
        <v>0.61634271366655624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1.817646035535379</v>
      </c>
      <c r="AC79">
        <v>1.1663389582362762</v>
      </c>
      <c r="AD79">
        <v>1.4102597795241076</v>
      </c>
      <c r="AE79">
        <v>1.9671790936130242</v>
      </c>
      <c r="AF79">
        <v>0.57338292055416407</v>
      </c>
      <c r="AG79">
        <v>0.94186428446044645</v>
      </c>
      <c r="AH79">
        <v>3.1573957138384467</v>
      </c>
      <c r="AI79">
        <v>0.12776772761427677</v>
      </c>
      <c r="AJ79">
        <v>0</v>
      </c>
      <c r="AK79">
        <v>3.3553675767898139</v>
      </c>
      <c r="AL79">
        <v>0</v>
      </c>
      <c r="AM79">
        <v>0.60584902650803596</v>
      </c>
      <c r="AN79">
        <v>2.7091868566061356E-2</v>
      </c>
      <c r="AO79">
        <v>0</v>
      </c>
      <c r="AP79">
        <v>0</v>
      </c>
      <c r="AQ79">
        <v>1.4265791645168024</v>
      </c>
      <c r="AR79">
        <v>0</v>
      </c>
      <c r="AS79">
        <v>1.2268697871008138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79.07034648298891</v>
      </c>
      <c r="BA79">
        <v>4.5161520979864971</v>
      </c>
      <c r="BB79">
        <f t="shared" si="1"/>
        <v>109.06596200124646</v>
      </c>
      <c r="BC79">
        <v>1.1851748844621515</v>
      </c>
      <c r="BD79">
        <v>1.9410873658536589</v>
      </c>
      <c r="BE79">
        <v>1.3068026546762588</v>
      </c>
      <c r="BF79">
        <v>1.1071329744680851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0.57400153487536687</v>
      </c>
      <c r="L80">
        <v>3.6631561507410004</v>
      </c>
      <c r="M80">
        <v>1.0227334202965948</v>
      </c>
      <c r="N80">
        <v>1.137556196241857</v>
      </c>
      <c r="O80">
        <v>1.2524171670655759</v>
      </c>
      <c r="P80">
        <v>1.9830839587218696</v>
      </c>
      <c r="Q80">
        <v>0.15658473905067091</v>
      </c>
      <c r="R80">
        <v>0.51143376619072045</v>
      </c>
      <c r="S80">
        <v>0.25066815307603491</v>
      </c>
      <c r="T80">
        <v>0.61634271366655624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1.817646035535379</v>
      </c>
      <c r="AC80">
        <v>1.1663389582362762</v>
      </c>
      <c r="AD80">
        <v>1.4102597795241076</v>
      </c>
      <c r="AE80">
        <v>1.9671790936130242</v>
      </c>
      <c r="AF80">
        <v>0.57338292055416407</v>
      </c>
      <c r="AG80">
        <v>0.94186428446044645</v>
      </c>
      <c r="AH80">
        <v>3.1573957138384467</v>
      </c>
      <c r="AI80">
        <v>0.35774972135253597</v>
      </c>
      <c r="AJ80">
        <v>0</v>
      </c>
      <c r="AK80">
        <v>3.3553675767898139</v>
      </c>
      <c r="AL80">
        <v>0</v>
      </c>
      <c r="AM80">
        <v>0.60584902650803596</v>
      </c>
      <c r="AN80">
        <v>2.7091868566061356E-2</v>
      </c>
      <c r="AO80">
        <v>0</v>
      </c>
      <c r="AP80">
        <v>0</v>
      </c>
      <c r="AQ80">
        <v>1.4265791645168024</v>
      </c>
      <c r="AR80">
        <v>0</v>
      </c>
      <c r="AS80">
        <v>1.2268697871008138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79.07034648298891</v>
      </c>
      <c r="BA80">
        <v>4.5257653453247562</v>
      </c>
      <c r="BB80">
        <f t="shared" si="1"/>
        <v>109.28633074764646</v>
      </c>
      <c r="BC80">
        <v>1.1851748844621515</v>
      </c>
      <c r="BD80">
        <v>1.9410873658536589</v>
      </c>
      <c r="BE80">
        <v>1.3068026546762588</v>
      </c>
      <c r="BF80">
        <v>1.1071329744680851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0.57399999466310081</v>
      </c>
      <c r="L81">
        <v>3.6631561507410004</v>
      </c>
      <c r="M81">
        <v>1.0227334202965948</v>
      </c>
      <c r="N81">
        <v>1.137556196241857</v>
      </c>
      <c r="O81">
        <v>1.2524171670655759</v>
      </c>
      <c r="P81">
        <v>1.9830839587218696</v>
      </c>
      <c r="Q81">
        <v>0.15658473905067091</v>
      </c>
      <c r="R81">
        <v>0.51143376619072045</v>
      </c>
      <c r="S81">
        <v>0.25066815307603491</v>
      </c>
      <c r="T81">
        <v>0.61634271366655624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1.817646035535379</v>
      </c>
      <c r="AC81">
        <v>1.1663389582362762</v>
      </c>
      <c r="AD81">
        <v>1.4102597795241076</v>
      </c>
      <c r="AE81">
        <v>1.9671790936130242</v>
      </c>
      <c r="AF81">
        <v>0.57338292055416407</v>
      </c>
      <c r="AG81">
        <v>0.94186428446044645</v>
      </c>
      <c r="AH81">
        <v>3.1573957138384467</v>
      </c>
      <c r="AI81">
        <v>1.3287847338760175</v>
      </c>
      <c r="AJ81">
        <v>0</v>
      </c>
      <c r="AK81">
        <v>3.3553675767898139</v>
      </c>
      <c r="AL81">
        <v>0</v>
      </c>
      <c r="AM81">
        <v>0.60584902650803596</v>
      </c>
      <c r="AN81">
        <v>2.7091868566061356E-2</v>
      </c>
      <c r="AO81">
        <v>0</v>
      </c>
      <c r="AP81">
        <v>0</v>
      </c>
      <c r="AQ81">
        <v>1.4265791645168024</v>
      </c>
      <c r="AR81">
        <v>0</v>
      </c>
      <c r="AS81">
        <v>1.2268697871008138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79.07034648298891</v>
      </c>
      <c r="BA81">
        <v>4.566354544467365</v>
      </c>
      <c r="BB81">
        <f t="shared" si="1"/>
        <v>110.21677502081506</v>
      </c>
      <c r="BC81">
        <v>1.1851748844621515</v>
      </c>
      <c r="BD81">
        <v>1.9410873658536589</v>
      </c>
      <c r="BE81">
        <v>1.3068026546762588</v>
      </c>
      <c r="BF81">
        <v>1.1071329744680851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0.5740043331853506</v>
      </c>
      <c r="L82">
        <v>3.6631561507410004</v>
      </c>
      <c r="M82">
        <v>1.0227334202965948</v>
      </c>
      <c r="N82">
        <v>1.137556196241857</v>
      </c>
      <c r="O82">
        <v>1.2524171670655759</v>
      </c>
      <c r="P82">
        <v>1.9830839587218696</v>
      </c>
      <c r="Q82">
        <v>0.15658473905067091</v>
      </c>
      <c r="R82">
        <v>0.51143376619072045</v>
      </c>
      <c r="S82">
        <v>0.25066815307603491</v>
      </c>
      <c r="T82">
        <v>0.61634271366655624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1.817646035535379</v>
      </c>
      <c r="AC82">
        <v>1.1663389582362762</v>
      </c>
      <c r="AD82">
        <v>1.4102597795241076</v>
      </c>
      <c r="AE82">
        <v>1.9671790936130242</v>
      </c>
      <c r="AF82">
        <v>0.57338292055416407</v>
      </c>
      <c r="AG82">
        <v>0.94186428446044645</v>
      </c>
      <c r="AH82">
        <v>3.1573957138384467</v>
      </c>
      <c r="AI82">
        <v>1.3287847338760175</v>
      </c>
      <c r="AJ82">
        <v>0</v>
      </c>
      <c r="AK82">
        <v>3.3553675767898139</v>
      </c>
      <c r="AL82">
        <v>0</v>
      </c>
      <c r="AM82">
        <v>0.60584902650803596</v>
      </c>
      <c r="AN82">
        <v>2.7091868566061356E-2</v>
      </c>
      <c r="AO82">
        <v>0</v>
      </c>
      <c r="AP82">
        <v>0</v>
      </c>
      <c r="AQ82">
        <v>1.4265791645168024</v>
      </c>
      <c r="AR82">
        <v>0</v>
      </c>
      <c r="AS82">
        <v>1.2268697871008138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79.07034648298891</v>
      </c>
      <c r="BA82">
        <v>4.5663547258175949</v>
      </c>
      <c r="BB82">
        <f t="shared" si="1"/>
        <v>110.21677917798708</v>
      </c>
      <c r="BC82">
        <v>1.1851748844621515</v>
      </c>
      <c r="BD82">
        <v>1.9410873658536589</v>
      </c>
      <c r="BE82">
        <v>1.3068026546762588</v>
      </c>
      <c r="BF82">
        <v>1.1071329744680851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0.56355627237455008</v>
      </c>
      <c r="L83">
        <v>3.6213088184046209</v>
      </c>
      <c r="M83">
        <v>1.0227334202965948</v>
      </c>
      <c r="N83">
        <v>1.137556196241857</v>
      </c>
      <c r="O83">
        <v>1.2524171670655759</v>
      </c>
      <c r="P83">
        <v>1.9830839587218696</v>
      </c>
      <c r="Q83">
        <v>0.15658473905067091</v>
      </c>
      <c r="R83">
        <v>0.51143376619072045</v>
      </c>
      <c r="S83">
        <v>0.25066815307603491</v>
      </c>
      <c r="T83">
        <v>0.61634271366655624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1.817646035535379</v>
      </c>
      <c r="AC83">
        <v>1.1663389582362762</v>
      </c>
      <c r="AD83">
        <v>1.4102597795241076</v>
      </c>
      <c r="AE83">
        <v>1.9671790936130242</v>
      </c>
      <c r="AF83">
        <v>0.57338292055416407</v>
      </c>
      <c r="AG83">
        <v>0.94186428446044645</v>
      </c>
      <c r="AH83">
        <v>3.1573957138384467</v>
      </c>
      <c r="AI83">
        <v>1.3128393262366937</v>
      </c>
      <c r="AJ83">
        <v>0</v>
      </c>
      <c r="AK83">
        <v>3.3553675767898139</v>
      </c>
      <c r="AL83">
        <v>0</v>
      </c>
      <c r="AM83">
        <v>0.60584902650803596</v>
      </c>
      <c r="AN83">
        <v>2.7091868566061356E-2</v>
      </c>
      <c r="AO83">
        <v>0</v>
      </c>
      <c r="AP83">
        <v>0</v>
      </c>
      <c r="AQ83">
        <v>1.4265791645168024</v>
      </c>
      <c r="AR83">
        <v>0</v>
      </c>
      <c r="AS83">
        <v>1.2268697871008138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79.07034648298891</v>
      </c>
      <c r="BA83">
        <v>4.5635022603447197</v>
      </c>
      <c r="BB83">
        <f t="shared" si="1"/>
        <v>110.15139084267345</v>
      </c>
      <c r="BC83">
        <v>1.1851748844621515</v>
      </c>
      <c r="BD83">
        <v>1.9410873658536589</v>
      </c>
      <c r="BE83">
        <v>1.3068026546762588</v>
      </c>
      <c r="BF83">
        <v>1.1071329744680851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0.57398105359740059</v>
      </c>
      <c r="L84">
        <v>3.6213088184046209</v>
      </c>
      <c r="M84">
        <v>1.0227334202965948</v>
      </c>
      <c r="N84">
        <v>1.137556196241857</v>
      </c>
      <c r="O84">
        <v>1.2524171670655759</v>
      </c>
      <c r="P84">
        <v>1.9830839587218696</v>
      </c>
      <c r="Q84">
        <v>0.15658473905067091</v>
      </c>
      <c r="R84">
        <v>0.51143376619072045</v>
      </c>
      <c r="S84">
        <v>0.25066815307603491</v>
      </c>
      <c r="T84">
        <v>0.61634271366655624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1.817646035535379</v>
      </c>
      <c r="AC84">
        <v>1.1663389582362762</v>
      </c>
      <c r="AD84">
        <v>1.4102597795241076</v>
      </c>
      <c r="AE84">
        <v>1.9671790936130242</v>
      </c>
      <c r="AF84">
        <v>0.57338292055416407</v>
      </c>
      <c r="AG84">
        <v>0.94186428446044645</v>
      </c>
      <c r="AH84">
        <v>3.1573957138384467</v>
      </c>
      <c r="AI84">
        <v>1.3128393262366937</v>
      </c>
      <c r="AJ84">
        <v>0</v>
      </c>
      <c r="AK84">
        <v>3.3553675767898139</v>
      </c>
      <c r="AL84">
        <v>0</v>
      </c>
      <c r="AM84">
        <v>0.60584902650803596</v>
      </c>
      <c r="AN84">
        <v>2.7091868566061356E-2</v>
      </c>
      <c r="AO84">
        <v>0</v>
      </c>
      <c r="AP84">
        <v>0</v>
      </c>
      <c r="AQ84">
        <v>1.4265791645168024</v>
      </c>
      <c r="AR84">
        <v>0</v>
      </c>
      <c r="AS84">
        <v>1.2268697871008138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79.07034648298891</v>
      </c>
      <c r="BA84">
        <v>4.5639380161998346</v>
      </c>
      <c r="BB84">
        <f t="shared" si="1"/>
        <v>110.16137986804119</v>
      </c>
      <c r="BC84">
        <v>1.1851748844621515</v>
      </c>
      <c r="BD84">
        <v>1.9410873658536589</v>
      </c>
      <c r="BE84">
        <v>1.3068026546762588</v>
      </c>
      <c r="BF84">
        <v>1.1071329744680851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0.57398105359740059</v>
      </c>
      <c r="L85">
        <v>3.6213088184046209</v>
      </c>
      <c r="M85">
        <v>1.0227334202965948</v>
      </c>
      <c r="N85">
        <v>1.137556196241857</v>
      </c>
      <c r="O85">
        <v>1.2524171670655759</v>
      </c>
      <c r="P85">
        <v>1.9830839587218696</v>
      </c>
      <c r="Q85">
        <v>0.15658473905067091</v>
      </c>
      <c r="R85">
        <v>0.51143376619072045</v>
      </c>
      <c r="S85">
        <v>0.25066815307603491</v>
      </c>
      <c r="T85">
        <v>0.61634271366655624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1.817646035535379</v>
      </c>
      <c r="AC85">
        <v>1.1663389582362762</v>
      </c>
      <c r="AD85">
        <v>1.4102597795241076</v>
      </c>
      <c r="AE85">
        <v>1.9671790936130242</v>
      </c>
      <c r="AF85">
        <v>0.57338292055416407</v>
      </c>
      <c r="AG85">
        <v>0.94186428446044645</v>
      </c>
      <c r="AH85">
        <v>3.1573957138384467</v>
      </c>
      <c r="AI85">
        <v>1.3128393262366937</v>
      </c>
      <c r="AJ85">
        <v>0</v>
      </c>
      <c r="AK85">
        <v>3.3553675767898139</v>
      </c>
      <c r="AL85">
        <v>0</v>
      </c>
      <c r="AM85">
        <v>0.60584902650803596</v>
      </c>
      <c r="AN85">
        <v>2.7091868566061356E-2</v>
      </c>
      <c r="AO85">
        <v>0</v>
      </c>
      <c r="AP85">
        <v>0</v>
      </c>
      <c r="AQ85">
        <v>1.4265791645168024</v>
      </c>
      <c r="AR85">
        <v>0</v>
      </c>
      <c r="AS85">
        <v>1.2268697871008138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79.07034648298891</v>
      </c>
      <c r="BA85">
        <v>4.5639380161998346</v>
      </c>
      <c r="BB85">
        <f t="shared" si="1"/>
        <v>110.11989406948004</v>
      </c>
      <c r="BC85">
        <v>1.1851748844621515</v>
      </c>
      <c r="BD85">
        <v>1.9410873658536589</v>
      </c>
      <c r="BE85">
        <v>1.2653168561151078</v>
      </c>
      <c r="BF85">
        <v>1.1071329744680851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0.57398105359740059</v>
      </c>
      <c r="L86">
        <v>3.6213088184046209</v>
      </c>
      <c r="M86">
        <v>1.0227334202965948</v>
      </c>
      <c r="N86">
        <v>1.137556196241857</v>
      </c>
      <c r="O86">
        <v>1.2524171670655759</v>
      </c>
      <c r="P86">
        <v>1.9830839587218696</v>
      </c>
      <c r="Q86">
        <v>0.15658473905067091</v>
      </c>
      <c r="R86">
        <v>0.51143376619072045</v>
      </c>
      <c r="S86">
        <v>0.25066815307603491</v>
      </c>
      <c r="T86">
        <v>0.61634271366655624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1.817646035535379</v>
      </c>
      <c r="AC86">
        <v>1.1663389582362762</v>
      </c>
      <c r="AD86">
        <v>1.0576948530995616</v>
      </c>
      <c r="AE86">
        <v>1.9671790936130242</v>
      </c>
      <c r="AF86">
        <v>0.55314585652786474</v>
      </c>
      <c r="AG86">
        <v>0.94186428446044645</v>
      </c>
      <c r="AH86">
        <v>2.3435460713838445</v>
      </c>
      <c r="AI86">
        <v>1.3128393262366937</v>
      </c>
      <c r="AJ86">
        <v>0</v>
      </c>
      <c r="AK86">
        <v>3.3553675767898139</v>
      </c>
      <c r="AL86">
        <v>0</v>
      </c>
      <c r="AM86">
        <v>0.60584902650803596</v>
      </c>
      <c r="AN86">
        <v>2.7091868566061356E-2</v>
      </c>
      <c r="AO86">
        <v>0</v>
      </c>
      <c r="AP86">
        <v>0</v>
      </c>
      <c r="AQ86">
        <v>1.4265791645168024</v>
      </c>
      <c r="AR86">
        <v>0</v>
      </c>
      <c r="AS86">
        <v>1.2268697871008138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79.07034648298891</v>
      </c>
      <c r="BA86">
        <v>4.5143359779443859</v>
      </c>
      <c r="BB86">
        <f t="shared" si="1"/>
        <v>108.68014307128162</v>
      </c>
      <c r="BC86">
        <v>1.1616476097560977</v>
      </c>
      <c r="BD86">
        <v>1.9410873658536589</v>
      </c>
      <c r="BE86">
        <v>0.98614272727272723</v>
      </c>
      <c r="BF86">
        <v>1.1071329744680851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0.57398105359740059</v>
      </c>
      <c r="L87">
        <v>3.6213088184046209</v>
      </c>
      <c r="M87">
        <v>1.0227334202965948</v>
      </c>
      <c r="N87">
        <v>1.137556196241857</v>
      </c>
      <c r="O87">
        <v>1.2524171670655759</v>
      </c>
      <c r="P87">
        <v>1.9830839587218696</v>
      </c>
      <c r="Q87">
        <v>0.15658473905067091</v>
      </c>
      <c r="R87">
        <v>0.51143376619072045</v>
      </c>
      <c r="S87">
        <v>0.25066815307603491</v>
      </c>
      <c r="T87">
        <v>0.61634271366655624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1.817646035535379</v>
      </c>
      <c r="AC87">
        <v>1.1663389582362762</v>
      </c>
      <c r="AD87">
        <v>1.0576948530995616</v>
      </c>
      <c r="AE87">
        <v>1.9671790936130242</v>
      </c>
      <c r="AF87">
        <v>0.55314585652786474</v>
      </c>
      <c r="AG87">
        <v>0.94186428446044645</v>
      </c>
      <c r="AH87">
        <v>2.3435460713838445</v>
      </c>
      <c r="AI87">
        <v>0.61328525297432679</v>
      </c>
      <c r="AJ87">
        <v>0</v>
      </c>
      <c r="AK87">
        <v>3.3553675767898139</v>
      </c>
      <c r="AL87">
        <v>0</v>
      </c>
      <c r="AM87">
        <v>0.60584902650803596</v>
      </c>
      <c r="AN87">
        <v>2.7091868566061356E-2</v>
      </c>
      <c r="AO87">
        <v>0</v>
      </c>
      <c r="AP87">
        <v>0</v>
      </c>
      <c r="AQ87">
        <v>1.4265791645168024</v>
      </c>
      <c r="AR87">
        <v>0</v>
      </c>
      <c r="AS87">
        <v>1.2268697871008138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79.035368399081591</v>
      </c>
      <c r="BA87">
        <v>4.4836325337746921</v>
      </c>
      <c r="BB87">
        <f t="shared" si="1"/>
        <v>107.97631435828161</v>
      </c>
      <c r="BC87">
        <v>1.1616476097560977</v>
      </c>
      <c r="BD87">
        <v>1.9410873658536589</v>
      </c>
      <c r="BE87">
        <v>0.98614272727272723</v>
      </c>
      <c r="BF87">
        <v>1.1071329744680851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0.57398105359740059</v>
      </c>
      <c r="L88">
        <v>3.6213088184046209</v>
      </c>
      <c r="M88">
        <v>1.0227334202965948</v>
      </c>
      <c r="N88">
        <v>1.137556196241857</v>
      </c>
      <c r="O88">
        <v>1.2524171670655759</v>
      </c>
      <c r="P88">
        <v>1.9830839587218696</v>
      </c>
      <c r="Q88">
        <v>0.15658473905067091</v>
      </c>
      <c r="R88">
        <v>0.51143376619072045</v>
      </c>
      <c r="S88">
        <v>0.25066815307603491</v>
      </c>
      <c r="T88">
        <v>0.61634271366655624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1.817646035535379</v>
      </c>
      <c r="AC88">
        <v>1.1663389582362762</v>
      </c>
      <c r="AD88">
        <v>1.0576948530995616</v>
      </c>
      <c r="AE88">
        <v>1.9671790936130242</v>
      </c>
      <c r="AF88">
        <v>0.55314585652786474</v>
      </c>
      <c r="AG88">
        <v>0.94186428446044645</v>
      </c>
      <c r="AH88">
        <v>2.3435460713838445</v>
      </c>
      <c r="AI88">
        <v>0.61328525297432679</v>
      </c>
      <c r="AJ88">
        <v>0</v>
      </c>
      <c r="AK88">
        <v>3.3553675767898139</v>
      </c>
      <c r="AL88">
        <v>0</v>
      </c>
      <c r="AM88">
        <v>0.60584902650803596</v>
      </c>
      <c r="AN88">
        <v>2.7091868566061356E-2</v>
      </c>
      <c r="AO88">
        <v>0</v>
      </c>
      <c r="AP88">
        <v>0</v>
      </c>
      <c r="AQ88">
        <v>1.4265791645168024</v>
      </c>
      <c r="AR88">
        <v>0</v>
      </c>
      <c r="AS88">
        <v>1.2268697871008138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79.036601962012085</v>
      </c>
      <c r="BA88">
        <v>4.4836840967051863</v>
      </c>
      <c r="BB88">
        <f t="shared" si="1"/>
        <v>107.97749635828161</v>
      </c>
      <c r="BC88">
        <v>1.1616476097560977</v>
      </c>
      <c r="BD88">
        <v>1.9410873658536589</v>
      </c>
      <c r="BE88">
        <v>0.98614272727272723</v>
      </c>
      <c r="BF88">
        <v>1.1071329744680851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0.57398105359740059</v>
      </c>
      <c r="L89">
        <v>3.50668722148276</v>
      </c>
      <c r="M89">
        <v>1.0227334202965948</v>
      </c>
      <c r="N89">
        <v>1.137556196241857</v>
      </c>
      <c r="O89">
        <v>1.2524171670655759</v>
      </c>
      <c r="P89">
        <v>1.9830839587218696</v>
      </c>
      <c r="Q89">
        <v>0.15658473905067091</v>
      </c>
      <c r="R89">
        <v>0.51143376619072045</v>
      </c>
      <c r="S89">
        <v>0.25066815307603491</v>
      </c>
      <c r="T89">
        <v>0.61634271366655624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1.817646035535379</v>
      </c>
      <c r="AC89">
        <v>1.1663389582362762</v>
      </c>
      <c r="AD89">
        <v>1.0576948530995616</v>
      </c>
      <c r="AE89">
        <v>1.9671790936130242</v>
      </c>
      <c r="AF89">
        <v>0.55314585652786474</v>
      </c>
      <c r="AG89">
        <v>0.94186428446044645</v>
      </c>
      <c r="AH89">
        <v>2.3435460713838445</v>
      </c>
      <c r="AI89">
        <v>0.61328525297432679</v>
      </c>
      <c r="AJ89">
        <v>0</v>
      </c>
      <c r="AK89">
        <v>3.3553675767898139</v>
      </c>
      <c r="AL89">
        <v>0</v>
      </c>
      <c r="AM89">
        <v>0.60584902650803596</v>
      </c>
      <c r="AN89">
        <v>2.7091868566061356E-2</v>
      </c>
      <c r="AO89">
        <v>0</v>
      </c>
      <c r="AP89">
        <v>0</v>
      </c>
      <c r="AQ89">
        <v>1.4265791645168024</v>
      </c>
      <c r="AR89">
        <v>0</v>
      </c>
      <c r="AS89">
        <v>1.2268697871008138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78.285193070340199</v>
      </c>
      <c r="BA89">
        <v>4.4474840222819658</v>
      </c>
      <c r="BB89">
        <f t="shared" si="1"/>
        <v>107.1476659441111</v>
      </c>
      <c r="BC89">
        <v>1.1616476097560977</v>
      </c>
      <c r="BD89">
        <v>1.9410873658536589</v>
      </c>
      <c r="BE89">
        <v>0.98614272727272723</v>
      </c>
      <c r="BF89">
        <v>1.1071329744680851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0.57398105359740059</v>
      </c>
      <c r="L90">
        <v>3.50668722148276</v>
      </c>
      <c r="M90">
        <v>1.0227334202965948</v>
      </c>
      <c r="N90">
        <v>1.137556196241857</v>
      </c>
      <c r="O90">
        <v>1.2524171670655759</v>
      </c>
      <c r="P90">
        <v>1.9830839587218696</v>
      </c>
      <c r="Q90">
        <v>0.15658473905067091</v>
      </c>
      <c r="R90">
        <v>0.51143376619072045</v>
      </c>
      <c r="S90">
        <v>0.25066815307603491</v>
      </c>
      <c r="T90">
        <v>0.61634271366655624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1.817646035535379</v>
      </c>
      <c r="AC90">
        <v>1.1663389582362762</v>
      </c>
      <c r="AD90">
        <v>1.0576948530995616</v>
      </c>
      <c r="AE90">
        <v>1.9671790936130242</v>
      </c>
      <c r="AF90">
        <v>0.55314585652786474</v>
      </c>
      <c r="AG90">
        <v>0.94186428446044645</v>
      </c>
      <c r="AH90">
        <v>2.3435460713838445</v>
      </c>
      <c r="AI90">
        <v>0.61328525297432679</v>
      </c>
      <c r="AJ90">
        <v>0</v>
      </c>
      <c r="AK90">
        <v>3.3553675767898139</v>
      </c>
      <c r="AL90">
        <v>0</v>
      </c>
      <c r="AM90">
        <v>0.60584902650803596</v>
      </c>
      <c r="AN90">
        <v>2.7091868566061356E-2</v>
      </c>
      <c r="AO90">
        <v>0</v>
      </c>
      <c r="AP90">
        <v>0</v>
      </c>
      <c r="AQ90">
        <v>1.4265791645168024</v>
      </c>
      <c r="AR90">
        <v>0</v>
      </c>
      <c r="AS90">
        <v>1.2268697871008138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78.285193070340199</v>
      </c>
      <c r="BA90">
        <v>4.4474840222819658</v>
      </c>
      <c r="BB90">
        <f t="shared" si="1"/>
        <v>107.1476659441111</v>
      </c>
      <c r="BC90">
        <v>1.1616476097560977</v>
      </c>
      <c r="BD90">
        <v>1.9410873658536589</v>
      </c>
      <c r="BE90">
        <v>0.98614272727272723</v>
      </c>
      <c r="BF90">
        <v>1.1071329744680851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0.57398105359740059</v>
      </c>
      <c r="L91">
        <v>3.50668722148276</v>
      </c>
      <c r="M91">
        <v>1.0227334202965948</v>
      </c>
      <c r="N91">
        <v>1.137556196241857</v>
      </c>
      <c r="O91">
        <v>1.2524171670655759</v>
      </c>
      <c r="P91">
        <v>1.9830839587218696</v>
      </c>
      <c r="Q91">
        <v>0.15658473905067091</v>
      </c>
      <c r="R91">
        <v>0.51143376619072045</v>
      </c>
      <c r="S91">
        <v>0.25066815307603491</v>
      </c>
      <c r="T91">
        <v>0.61634271366655624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1.817646035535379</v>
      </c>
      <c r="AC91">
        <v>1.1663389582362762</v>
      </c>
      <c r="AD91">
        <v>1.4102597795241076</v>
      </c>
      <c r="AE91">
        <v>1.9671790936130242</v>
      </c>
      <c r="AF91">
        <v>0.80948170428929234</v>
      </c>
      <c r="AG91">
        <v>0.94186428446044645</v>
      </c>
      <c r="AH91">
        <v>3.1573957138384467</v>
      </c>
      <c r="AI91">
        <v>0.12776772761427677</v>
      </c>
      <c r="AJ91">
        <v>0</v>
      </c>
      <c r="AK91">
        <v>3.3553675767898139</v>
      </c>
      <c r="AL91">
        <v>0</v>
      </c>
      <c r="AM91">
        <v>0.60584902650803596</v>
      </c>
      <c r="AN91">
        <v>2.7091868566061356E-2</v>
      </c>
      <c r="AO91">
        <v>0</v>
      </c>
      <c r="AP91">
        <v>0</v>
      </c>
      <c r="AQ91">
        <v>1.4265791645168024</v>
      </c>
      <c r="AR91">
        <v>0</v>
      </c>
      <c r="AS91">
        <v>1.2268697871008138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78.337374243372992</v>
      </c>
      <c r="BA91">
        <v>4.4888415301702729</v>
      </c>
      <c r="BB91">
        <f t="shared" si="1"/>
        <v>108.43990970264568</v>
      </c>
      <c r="BC91">
        <v>1.1851748844621515</v>
      </c>
      <c r="BD91">
        <v>1.9410873658536589</v>
      </c>
      <c r="BE91">
        <v>1.3068026546762588</v>
      </c>
      <c r="BF91">
        <v>1.1071329744680851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0.57398105359740059</v>
      </c>
      <c r="L92">
        <v>3.50668722148276</v>
      </c>
      <c r="M92">
        <v>1.0227334202965948</v>
      </c>
      <c r="N92">
        <v>1.137556196241857</v>
      </c>
      <c r="O92">
        <v>1.2524171670655759</v>
      </c>
      <c r="P92">
        <v>1.9830839587218696</v>
      </c>
      <c r="Q92">
        <v>0.15658473905067091</v>
      </c>
      <c r="R92">
        <v>0.51143376619072045</v>
      </c>
      <c r="S92">
        <v>0.25066815307603491</v>
      </c>
      <c r="T92">
        <v>0.61634271366655624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1.817646035535379</v>
      </c>
      <c r="AC92">
        <v>1.1663389582362762</v>
      </c>
      <c r="AD92">
        <v>1.4102597795241076</v>
      </c>
      <c r="AE92">
        <v>1.9671790936130242</v>
      </c>
      <c r="AF92">
        <v>0.80948170428929234</v>
      </c>
      <c r="AG92">
        <v>0.94186428446044645</v>
      </c>
      <c r="AH92">
        <v>3.1573957138384467</v>
      </c>
      <c r="AI92">
        <v>0.12776772761427677</v>
      </c>
      <c r="AJ92">
        <v>0</v>
      </c>
      <c r="AK92">
        <v>3.3553675767898139</v>
      </c>
      <c r="AL92">
        <v>0</v>
      </c>
      <c r="AM92">
        <v>0.60584902650803596</v>
      </c>
      <c r="AN92">
        <v>2.7091868566061356E-2</v>
      </c>
      <c r="AO92">
        <v>0</v>
      </c>
      <c r="AP92">
        <v>0</v>
      </c>
      <c r="AQ92">
        <v>1.4265791645168024</v>
      </c>
      <c r="AR92">
        <v>0</v>
      </c>
      <c r="AS92">
        <v>1.2268697871008138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78.35824671258608</v>
      </c>
      <c r="BA92">
        <v>4.4897139993833797</v>
      </c>
      <c r="BB92">
        <f t="shared" si="1"/>
        <v>108.45990970264566</v>
      </c>
      <c r="BC92">
        <v>1.1851748844621515</v>
      </c>
      <c r="BD92">
        <v>1.9410873658536589</v>
      </c>
      <c r="BE92">
        <v>1.3068026546762588</v>
      </c>
      <c r="BF92">
        <v>1.1071329744680851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0.57398105359740059</v>
      </c>
      <c r="L93">
        <v>3.50668722148276</v>
      </c>
      <c r="M93">
        <v>1.0227334202965948</v>
      </c>
      <c r="N93">
        <v>1.137556196241857</v>
      </c>
      <c r="O93">
        <v>1.2524171670655759</v>
      </c>
      <c r="P93">
        <v>1.9830839587218696</v>
      </c>
      <c r="Q93">
        <v>0.15658473905067091</v>
      </c>
      <c r="R93">
        <v>0.51143376619072045</v>
      </c>
      <c r="S93">
        <v>0.25066815307603491</v>
      </c>
      <c r="T93">
        <v>0.61634271366655624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1.817646035535379</v>
      </c>
      <c r="AC93">
        <v>1.1663389582362762</v>
      </c>
      <c r="AD93">
        <v>1.4102597795241076</v>
      </c>
      <c r="AE93">
        <v>1.9671790936130242</v>
      </c>
      <c r="AF93">
        <v>0.80948170428929234</v>
      </c>
      <c r="AG93">
        <v>0.94186428446044645</v>
      </c>
      <c r="AH93">
        <v>3.1573957138384467</v>
      </c>
      <c r="AI93">
        <v>0.61328525297432679</v>
      </c>
      <c r="AJ93">
        <v>0</v>
      </c>
      <c r="AK93">
        <v>3.3553675767898139</v>
      </c>
      <c r="AL93">
        <v>0</v>
      </c>
      <c r="AM93">
        <v>0.60584902650803596</v>
      </c>
      <c r="AN93">
        <v>2.7091868566061356E-2</v>
      </c>
      <c r="AO93">
        <v>0</v>
      </c>
      <c r="AP93">
        <v>0</v>
      </c>
      <c r="AQ93">
        <v>1.4265791645168024</v>
      </c>
      <c r="AR93">
        <v>0</v>
      </c>
      <c r="AS93">
        <v>1.2268697871008138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78.396451680233753</v>
      </c>
      <c r="BA93">
        <v>4.5116055995911015</v>
      </c>
      <c r="BB93">
        <f t="shared" si="1"/>
        <v>108.96174059544566</v>
      </c>
      <c r="BC93">
        <v>1.1851748844621515</v>
      </c>
      <c r="BD93">
        <v>1.9410873658536589</v>
      </c>
      <c r="BE93">
        <v>1.3068026546762588</v>
      </c>
      <c r="BF93">
        <v>1.1071329744680851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0.57398105359740059</v>
      </c>
      <c r="L94">
        <v>3.50668722148276</v>
      </c>
      <c r="M94">
        <v>1.0227334202965948</v>
      </c>
      <c r="N94">
        <v>1.137556196241857</v>
      </c>
      <c r="O94">
        <v>1.2524171670655759</v>
      </c>
      <c r="P94">
        <v>1.9830839587218696</v>
      </c>
      <c r="Q94">
        <v>0.15658473905067091</v>
      </c>
      <c r="R94">
        <v>0.51143376619072045</v>
      </c>
      <c r="S94">
        <v>0.25066815307603491</v>
      </c>
      <c r="T94">
        <v>0.61634271366655624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1.817646035535379</v>
      </c>
      <c r="AC94">
        <v>1.1663389582362762</v>
      </c>
      <c r="AD94">
        <v>1.4102597795241076</v>
      </c>
      <c r="AE94">
        <v>1.9671790936130242</v>
      </c>
      <c r="AF94">
        <v>0.80948170428929234</v>
      </c>
      <c r="AG94">
        <v>0.94186428446044645</v>
      </c>
      <c r="AH94">
        <v>3.1573957138384467</v>
      </c>
      <c r="AI94">
        <v>0.61328525297432679</v>
      </c>
      <c r="AJ94">
        <v>0</v>
      </c>
      <c r="AK94">
        <v>3.3553675767898139</v>
      </c>
      <c r="AL94">
        <v>0</v>
      </c>
      <c r="AM94">
        <v>0.60584902650803596</v>
      </c>
      <c r="AN94">
        <v>2.7091868566061356E-2</v>
      </c>
      <c r="AO94">
        <v>0</v>
      </c>
      <c r="AP94">
        <v>0</v>
      </c>
      <c r="AQ94">
        <v>1.4265791645168024</v>
      </c>
      <c r="AR94">
        <v>0</v>
      </c>
      <c r="AS94">
        <v>1.2268697871008138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78.336608223752847</v>
      </c>
      <c r="BA94">
        <v>4.5091041431102017</v>
      </c>
      <c r="BB94">
        <f t="shared" si="1"/>
        <v>108.8629127968845</v>
      </c>
      <c r="BC94">
        <v>1.1851748844621515</v>
      </c>
      <c r="BD94">
        <v>1.9410873658536589</v>
      </c>
      <c r="BE94">
        <v>1.2653168561151078</v>
      </c>
      <c r="BF94">
        <v>1.1071329744680851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0.57398105359740059</v>
      </c>
      <c r="L95">
        <v>3.50668722148276</v>
      </c>
      <c r="M95">
        <v>1.0227334202965948</v>
      </c>
      <c r="N95">
        <v>1.137556196241857</v>
      </c>
      <c r="O95">
        <v>1.2524171670655759</v>
      </c>
      <c r="P95">
        <v>1.9830839587218696</v>
      </c>
      <c r="Q95">
        <v>0.15658473905067091</v>
      </c>
      <c r="R95">
        <v>0.51143376619072045</v>
      </c>
      <c r="S95">
        <v>0.25066815307603491</v>
      </c>
      <c r="T95">
        <v>0.61634271366655624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1.817646035535379</v>
      </c>
      <c r="AC95">
        <v>1.1663389582362762</v>
      </c>
      <c r="AD95">
        <v>1.0576948530995616</v>
      </c>
      <c r="AE95">
        <v>1.9671790936130242</v>
      </c>
      <c r="AF95">
        <v>0.55989154453663115</v>
      </c>
      <c r="AG95">
        <v>0.94186428446044645</v>
      </c>
      <c r="AH95">
        <v>2.3435460713838445</v>
      </c>
      <c r="AI95">
        <v>0.61328525297432679</v>
      </c>
      <c r="AJ95">
        <v>0</v>
      </c>
      <c r="AK95">
        <v>3.3553675767898139</v>
      </c>
      <c r="AL95">
        <v>0</v>
      </c>
      <c r="AM95">
        <v>0.60584902650803596</v>
      </c>
      <c r="AN95">
        <v>2.7091868566061356E-2</v>
      </c>
      <c r="AO95">
        <v>0</v>
      </c>
      <c r="AP95">
        <v>0</v>
      </c>
      <c r="AQ95">
        <v>1.4265791645168024</v>
      </c>
      <c r="AR95">
        <v>0</v>
      </c>
      <c r="AS95">
        <v>1.2268697871008138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78.266110415362135</v>
      </c>
      <c r="BA95">
        <v>4.4469683370626605</v>
      </c>
      <c r="BB95">
        <f t="shared" si="1"/>
        <v>107.1047033130788</v>
      </c>
      <c r="BC95">
        <v>1.1616476097560977</v>
      </c>
      <c r="BD95">
        <v>1.9410873658536589</v>
      </c>
      <c r="BE95">
        <v>0.95500137799043061</v>
      </c>
      <c r="BF95">
        <v>1.1071329744680851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0.57398105359740059</v>
      </c>
      <c r="L96">
        <v>3.50668722148276</v>
      </c>
      <c r="M96">
        <v>1.0227334202965948</v>
      </c>
      <c r="N96">
        <v>1.137556196241857</v>
      </c>
      <c r="O96">
        <v>1.2524171670655759</v>
      </c>
      <c r="P96">
        <v>1.9830839587218696</v>
      </c>
      <c r="Q96">
        <v>0.15658473905067091</v>
      </c>
      <c r="R96">
        <v>0.51143376619072045</v>
      </c>
      <c r="S96">
        <v>0.25066815307603491</v>
      </c>
      <c r="T96">
        <v>0.61634271366655624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1.817646035535379</v>
      </c>
      <c r="AC96">
        <v>1.1663389582362762</v>
      </c>
      <c r="AD96">
        <v>0.70512988976205382</v>
      </c>
      <c r="AE96">
        <v>1.9671790936130242</v>
      </c>
      <c r="AF96">
        <v>0.55314585652786474</v>
      </c>
      <c r="AG96">
        <v>0.94186428446044645</v>
      </c>
      <c r="AH96">
        <v>1.8109219799624294</v>
      </c>
      <c r="AI96">
        <v>0.61328525297432679</v>
      </c>
      <c r="AJ96">
        <v>0</v>
      </c>
      <c r="AK96">
        <v>3.3553675767898139</v>
      </c>
      <c r="AL96">
        <v>0</v>
      </c>
      <c r="AM96">
        <v>0.60584902650803596</v>
      </c>
      <c r="AN96">
        <v>2.7091868566061356E-2</v>
      </c>
      <c r="AO96">
        <v>0</v>
      </c>
      <c r="AP96">
        <v>0</v>
      </c>
      <c r="AQ96">
        <v>1.4265791645168024</v>
      </c>
      <c r="AR96">
        <v>0</v>
      </c>
      <c r="AS96">
        <v>1.2268697871008138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78.266558129826748</v>
      </c>
      <c r="BA96">
        <v>4.4097041792795864</v>
      </c>
      <c r="BB96">
        <f t="shared" si="1"/>
        <v>105.54857126842359</v>
      </c>
      <c r="BC96">
        <v>1.1616476097560977</v>
      </c>
      <c r="BD96">
        <v>1.4555872964169381</v>
      </c>
      <c r="BE96">
        <v>0.73859227329192545</v>
      </c>
      <c r="BF96">
        <v>1.1071329744680851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0.57398105359740059</v>
      </c>
      <c r="L97">
        <v>3.50668722148276</v>
      </c>
      <c r="M97">
        <v>1.0227334202965948</v>
      </c>
      <c r="N97">
        <v>1.137556196241857</v>
      </c>
      <c r="O97">
        <v>1.2524171670655759</v>
      </c>
      <c r="P97">
        <v>1.9830839587218696</v>
      </c>
      <c r="Q97">
        <v>0.15658473905067091</v>
      </c>
      <c r="R97">
        <v>0.51143376619072045</v>
      </c>
      <c r="S97">
        <v>0.25066815307603491</v>
      </c>
      <c r="T97">
        <v>0.61634271366655624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1.817646035535379</v>
      </c>
      <c r="AC97">
        <v>1.1663389582362762</v>
      </c>
      <c r="AD97">
        <v>0.63870457204132747</v>
      </c>
      <c r="AE97">
        <v>1.9671790936130242</v>
      </c>
      <c r="AF97">
        <v>0.55314585652786474</v>
      </c>
      <c r="AG97">
        <v>0.94186428446044645</v>
      </c>
      <c r="AH97">
        <v>1.4743035356919221</v>
      </c>
      <c r="AI97">
        <v>0.61328525297432679</v>
      </c>
      <c r="AJ97">
        <v>0</v>
      </c>
      <c r="AK97">
        <v>3.3553675767898139</v>
      </c>
      <c r="AL97">
        <v>0</v>
      </c>
      <c r="AM97">
        <v>0.60584902650803596</v>
      </c>
      <c r="AN97">
        <v>2.7091868566061356E-2</v>
      </c>
      <c r="AO97">
        <v>0</v>
      </c>
      <c r="AP97">
        <v>0</v>
      </c>
      <c r="AQ97">
        <v>1.4265791645168024</v>
      </c>
      <c r="AR97">
        <v>0</v>
      </c>
      <c r="AS97">
        <v>1.2268697871008138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78.266558129826748</v>
      </c>
      <c r="BA97">
        <v>4.392856950028353</v>
      </c>
      <c r="BB97">
        <f t="shared" si="1"/>
        <v>104.96524813310303</v>
      </c>
      <c r="BC97">
        <v>1.1616476097560977</v>
      </c>
      <c r="BD97">
        <v>1.4036020358306189</v>
      </c>
      <c r="BE97">
        <v>0.59345093129770987</v>
      </c>
      <c r="BF97">
        <v>1.1071329744680851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0.57398105359740059</v>
      </c>
      <c r="L98">
        <v>3.50668722148276</v>
      </c>
      <c r="M98">
        <v>1.0227334202965948</v>
      </c>
      <c r="N98">
        <v>1.137556196241857</v>
      </c>
      <c r="O98">
        <v>1.2524171670655759</v>
      </c>
      <c r="P98">
        <v>1.9830839587218696</v>
      </c>
      <c r="Q98">
        <v>0.15658473905067091</v>
      </c>
      <c r="R98">
        <v>0.51143376619072045</v>
      </c>
      <c r="S98">
        <v>0.25066815307603491</v>
      </c>
      <c r="T98">
        <v>0.61634271366655624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1.817646035535379</v>
      </c>
      <c r="AC98">
        <v>1.1663389582362762</v>
      </c>
      <c r="AD98">
        <v>0</v>
      </c>
      <c r="AE98">
        <v>1.9671790936130242</v>
      </c>
      <c r="AF98">
        <v>0.55314585652786474</v>
      </c>
      <c r="AG98">
        <v>0.94186428446044645</v>
      </c>
      <c r="AH98">
        <v>1.052465230745147</v>
      </c>
      <c r="AI98">
        <v>0.61328525297432679</v>
      </c>
      <c r="AJ98">
        <v>0</v>
      </c>
      <c r="AK98">
        <v>3.3553675767898139</v>
      </c>
      <c r="AL98">
        <v>0</v>
      </c>
      <c r="AM98">
        <v>0.60584902650803596</v>
      </c>
      <c r="AN98">
        <v>2.7091868566061356E-2</v>
      </c>
      <c r="AO98">
        <v>0</v>
      </c>
      <c r="AP98">
        <v>0</v>
      </c>
      <c r="AQ98">
        <v>1.4265791645168024</v>
      </c>
      <c r="AR98">
        <v>0</v>
      </c>
      <c r="AS98">
        <v>1.2268697871008138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78.266558129826748</v>
      </c>
      <c r="BA98">
        <v>4.348526257770251</v>
      </c>
      <c r="BB98">
        <f t="shared" si="1"/>
        <v>103.78094736813917</v>
      </c>
      <c r="BC98">
        <v>1.1616476097560977</v>
      </c>
      <c r="BD98">
        <v>1.4036020358306189</v>
      </c>
      <c r="BE98">
        <v>0.4253623510638298</v>
      </c>
      <c r="BF98">
        <v>1.1071329744680851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1.0999708544964962E-2</v>
      </c>
      <c r="L99">
        <f t="shared" si="2"/>
        <v>8.7322982644294916E-2</v>
      </c>
      <c r="M99">
        <f t="shared" si="2"/>
        <v>2.4545602087118243E-2</v>
      </c>
      <c r="N99">
        <f t="shared" si="2"/>
        <v>2.7301348709804617E-2</v>
      </c>
      <c r="O99">
        <f t="shared" si="2"/>
        <v>3.0058012009573781E-2</v>
      </c>
      <c r="P99">
        <f t="shared" si="2"/>
        <v>4.7997803936761702E-2</v>
      </c>
      <c r="Q99">
        <f t="shared" si="2"/>
        <v>3.8914008192769711E-3</v>
      </c>
      <c r="R99">
        <f t="shared" si="2"/>
        <v>1.2366818997662841E-2</v>
      </c>
      <c r="S99">
        <f t="shared" si="2"/>
        <v>6.1342342107117871E-3</v>
      </c>
      <c r="T99">
        <f t="shared" si="2"/>
        <v>1.5368342417618475E-2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3.0281222586040192E-2</v>
      </c>
      <c r="AC99">
        <f t="shared" si="2"/>
        <v>1.8152929124337552E-2</v>
      </c>
      <c r="AD99">
        <f t="shared" si="2"/>
        <v>9.7670709786866049E-3</v>
      </c>
      <c r="AE99">
        <f t="shared" si="2"/>
        <v>4.5115954750078305E-2</v>
      </c>
      <c r="AF99">
        <f t="shared" si="2"/>
        <v>8.9414001300876737E-3</v>
      </c>
      <c r="AG99">
        <f t="shared" si="2"/>
        <v>3.6643478187351315E-2</v>
      </c>
      <c r="AH99">
        <f t="shared" si="2"/>
        <v>2.3989389824436422E-2</v>
      </c>
      <c r="AI99">
        <f t="shared" si="2"/>
        <v>6.921844033343766E-3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1.4540376636192899E-2</v>
      </c>
      <c r="AN99">
        <f t="shared" si="2"/>
        <v>6.5020484558547158E-4</v>
      </c>
      <c r="AO99">
        <f t="shared" si="2"/>
        <v>0</v>
      </c>
      <c r="AP99">
        <f t="shared" si="2"/>
        <v>0</v>
      </c>
      <c r="AQ99">
        <f t="shared" si="2"/>
        <v>1.9473817285838049E-2</v>
      </c>
      <c r="AR99">
        <f t="shared" si="2"/>
        <v>0</v>
      </c>
      <c r="AS99">
        <f t="shared" si="2"/>
        <v>2.950621833437693E-2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1.8216071464725512</v>
      </c>
      <c r="BA99">
        <f t="shared" si="2"/>
        <v>0.10082603620932333</v>
      </c>
      <c r="BB99">
        <f t="shared" si="1"/>
        <v>2.3896558808260036</v>
      </c>
      <c r="BC99">
        <f>SUM(BC3:BC98)/4000</f>
        <v>2.7950124458264537E-2</v>
      </c>
      <c r="BD99">
        <f t="shared" ref="BD99:BF99" si="3">SUM(BD3:BD98)/4000</f>
        <v>1.3327078352073573E-2</v>
      </c>
      <c r="BE99">
        <f t="shared" si="3"/>
        <v>9.9119981633586356E-3</v>
      </c>
      <c r="BF99">
        <f t="shared" si="3"/>
        <v>2.7186586651979625E-2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11.309902943018159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0.47275394301815865</v>
      </c>
      <c r="BB3">
        <f>SUM(B3:AZ3)-BA3</f>
        <v>10.837149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11.309902943018159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0.47275394301815865</v>
      </c>
      <c r="BB4">
        <f t="shared" ref="BB4:BB67" si="0">SUM(B4:AZ4)-BA4</f>
        <v>10.837149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10.365656439156753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0.4332844391567523</v>
      </c>
      <c r="BB5">
        <f t="shared" si="0"/>
        <v>9.9323720000000009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11.309902943018159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0.47275394301815865</v>
      </c>
      <c r="BB6">
        <f t="shared" si="0"/>
        <v>10.837149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11.309902943018159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0.47275394301815865</v>
      </c>
      <c r="BB7">
        <f t="shared" si="0"/>
        <v>10.837149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11.309902943018159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0.47275394301815865</v>
      </c>
      <c r="BB8">
        <f t="shared" si="0"/>
        <v>10.837149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11.309902943018159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0.47275394301815865</v>
      </c>
      <c r="BB9">
        <f t="shared" si="0"/>
        <v>10.837149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11.309902943018159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0.47275394301815865</v>
      </c>
      <c r="BB10">
        <f t="shared" si="0"/>
        <v>10.837149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11.309902943018159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0.47275394301815865</v>
      </c>
      <c r="BB11">
        <f t="shared" si="0"/>
        <v>10.837149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11.309902943018159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0.47275394301815865</v>
      </c>
      <c r="BB12">
        <f t="shared" si="0"/>
        <v>10.837149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9.3230233771655175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0.38970237716551814</v>
      </c>
      <c r="BB13">
        <f t="shared" si="0"/>
        <v>8.9333209999999994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11.14517532874139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0.46586832874139006</v>
      </c>
      <c r="BB14">
        <f t="shared" si="0"/>
        <v>10.679307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11.309902943018159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0.47275394301815865</v>
      </c>
      <c r="BB15">
        <f t="shared" si="0"/>
        <v>10.837149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10.860801502817782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0.45398150281778271</v>
      </c>
      <c r="BB16">
        <f t="shared" si="0"/>
        <v>10.40682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11.309902943018159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0.47275394301815865</v>
      </c>
      <c r="BB17">
        <f t="shared" si="0"/>
        <v>10.837149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11.309902943018159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0.47275394301815865</v>
      </c>
      <c r="BB18">
        <f t="shared" si="0"/>
        <v>10.837149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11.309902943018159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0.47275394301815865</v>
      </c>
      <c r="BB19">
        <f t="shared" si="0"/>
        <v>10.837149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11.309902943018159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0.47275394301815865</v>
      </c>
      <c r="BB20">
        <f t="shared" si="0"/>
        <v>10.837149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11.309902943018159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0.47275394301815865</v>
      </c>
      <c r="BB21">
        <f t="shared" si="0"/>
        <v>10.837149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11.309902943018159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0.47275394301815865</v>
      </c>
      <c r="BB22">
        <f t="shared" si="0"/>
        <v>10.837149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11.309902943018159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0.47275394301815865</v>
      </c>
      <c r="BB23">
        <f t="shared" si="0"/>
        <v>10.837149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11.309902943018159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0.47275394301815865</v>
      </c>
      <c r="BB24">
        <f t="shared" si="0"/>
        <v>10.837149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11.309902943018159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0.47275394301815865</v>
      </c>
      <c r="BB25">
        <f t="shared" si="0"/>
        <v>10.837149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11.309902943018159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0.47275394301815865</v>
      </c>
      <c r="BB26">
        <f t="shared" si="0"/>
        <v>10.837149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11.309902943018159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0.47275394301815865</v>
      </c>
      <c r="BB27">
        <f t="shared" si="0"/>
        <v>10.837149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11.309902943018159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0.47275394301815865</v>
      </c>
      <c r="BB28">
        <f t="shared" si="0"/>
        <v>10.837149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11.309902943018159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0.47275394301815865</v>
      </c>
      <c r="BB29">
        <f t="shared" si="0"/>
        <v>10.837149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11.309902943018159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0.47275394301815865</v>
      </c>
      <c r="BB30">
        <f t="shared" si="0"/>
        <v>10.837149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11.309902943018159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0.47275394301815865</v>
      </c>
      <c r="BB31">
        <f t="shared" si="0"/>
        <v>10.837149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11.309902943018159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0.47275394301815865</v>
      </c>
      <c r="BB32">
        <f t="shared" si="0"/>
        <v>10.837149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11.309902943018159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0.47275394301815865</v>
      </c>
      <c r="BB33">
        <f t="shared" si="0"/>
        <v>10.837149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11.309902943018159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0.47275394301815865</v>
      </c>
      <c r="BB34">
        <f t="shared" si="0"/>
        <v>10.837149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11.309902943018159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0.47275394301815865</v>
      </c>
      <c r="BB35">
        <f t="shared" si="0"/>
        <v>10.837149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11.309902943018159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0.47275394301815865</v>
      </c>
      <c r="BB36">
        <f t="shared" si="0"/>
        <v>10.837149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11.309902943018159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0.47275394301815865</v>
      </c>
      <c r="BB37">
        <f t="shared" si="0"/>
        <v>10.837149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11.309902943018159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0.47275394301815865</v>
      </c>
      <c r="BB38">
        <f t="shared" si="0"/>
        <v>10.837149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11.309902943018159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0.47275394301815865</v>
      </c>
      <c r="BB39">
        <f t="shared" si="0"/>
        <v>10.837149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11.309902943018159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0.47275394301815865</v>
      </c>
      <c r="BB40">
        <f t="shared" si="0"/>
        <v>10.837149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11.309902943018159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0.47275394301815865</v>
      </c>
      <c r="BB41">
        <f t="shared" si="0"/>
        <v>10.837149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11.309902943018159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0.47275394301815865</v>
      </c>
      <c r="BB42">
        <f t="shared" si="0"/>
        <v>10.837149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11.309902943018159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0.47275394301815865</v>
      </c>
      <c r="BB43">
        <f t="shared" si="0"/>
        <v>10.837149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11.309902943018159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0.47275394301815865</v>
      </c>
      <c r="BB44">
        <f t="shared" si="0"/>
        <v>10.837149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11.309902943018159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0.47275394301815865</v>
      </c>
      <c r="BB45">
        <f t="shared" si="0"/>
        <v>10.837149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11.309902943018159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0.47275394301815865</v>
      </c>
      <c r="BB46">
        <f t="shared" si="0"/>
        <v>10.837149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11.309902943018159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0.47275394301815865</v>
      </c>
      <c r="BB47">
        <f t="shared" si="0"/>
        <v>10.837149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11.309902943018159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0.47275394301815865</v>
      </c>
      <c r="BB48">
        <f t="shared" si="0"/>
        <v>10.837149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11.309902943018159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0.47275394301815865</v>
      </c>
      <c r="BB49">
        <f t="shared" si="0"/>
        <v>10.837149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11.309902943018159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0.47275394301815865</v>
      </c>
      <c r="BB50">
        <f t="shared" si="0"/>
        <v>10.837149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11.309902943018159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0.47275394301815865</v>
      </c>
      <c r="BB51">
        <f t="shared" si="0"/>
        <v>10.837149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11.309902943018159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0.47275394301815865</v>
      </c>
      <c r="BB52">
        <f t="shared" si="0"/>
        <v>10.837149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11.309902943018159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0.47275394301815865</v>
      </c>
      <c r="BB53">
        <f t="shared" si="0"/>
        <v>10.837149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11.309902943018159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0.47275394301815865</v>
      </c>
      <c r="BB54">
        <f t="shared" si="0"/>
        <v>10.837149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11.309902943018159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0.47275394301815865</v>
      </c>
      <c r="BB55">
        <f t="shared" si="0"/>
        <v>10.837149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11.309902943018159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0.47275394301815865</v>
      </c>
      <c r="BB56">
        <f t="shared" si="0"/>
        <v>10.837149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11.309902943018159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0.47275394301815865</v>
      </c>
      <c r="BB57">
        <f t="shared" si="0"/>
        <v>10.837149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11.309902943018159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0.47275394301815865</v>
      </c>
      <c r="BB58">
        <f t="shared" si="0"/>
        <v>10.837149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11.309902943018159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0.47275394301815865</v>
      </c>
      <c r="BB59">
        <f t="shared" si="0"/>
        <v>10.837149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11.309902943018159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0.47275394301815865</v>
      </c>
      <c r="BB60">
        <f t="shared" si="0"/>
        <v>10.837149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11.309902943018159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0.47275394301815865</v>
      </c>
      <c r="BB61">
        <f t="shared" si="0"/>
        <v>10.837149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11.309902943018159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0.47275394301815865</v>
      </c>
      <c r="BB62">
        <f t="shared" si="0"/>
        <v>10.837149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11.309902943018159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0.47275394301815865</v>
      </c>
      <c r="BB63">
        <f t="shared" si="0"/>
        <v>10.837149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11.309902943018159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0.47275394301815865</v>
      </c>
      <c r="BB64">
        <f t="shared" si="0"/>
        <v>10.837149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11.309902943018159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0.47275394301815865</v>
      </c>
      <c r="BB65">
        <f t="shared" si="0"/>
        <v>10.837149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11.309902943018159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0.47275394301815865</v>
      </c>
      <c r="BB66">
        <f t="shared" si="0"/>
        <v>10.837149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11.309902943018159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0.47275394301815865</v>
      </c>
      <c r="BB67">
        <f t="shared" si="0"/>
        <v>10.837149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11.309902943018159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0.47275394301815865</v>
      </c>
      <c r="BB68">
        <f t="shared" ref="BB68:BB99" si="1">SUM(B68:AZ68)-BA68</f>
        <v>10.837149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11.309902943018159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0.47275394301815865</v>
      </c>
      <c r="BB69">
        <f t="shared" si="1"/>
        <v>10.837149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11.309902943018159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0.47275394301815865</v>
      </c>
      <c r="BB70">
        <f t="shared" si="1"/>
        <v>10.837149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11.309902943018159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0.47275394301815865</v>
      </c>
      <c r="BB71">
        <f t="shared" si="1"/>
        <v>10.837149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11.309902943018159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0.47275394301815865</v>
      </c>
      <c r="BB72">
        <f t="shared" si="1"/>
        <v>10.837149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11.309902943018159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0.47275394301815865</v>
      </c>
      <c r="BB73">
        <f t="shared" si="1"/>
        <v>10.837149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11.309902943018159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0.47275394301815865</v>
      </c>
      <c r="BB74">
        <f t="shared" si="1"/>
        <v>10.837149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11.309902943018159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0.47275394301815865</v>
      </c>
      <c r="BB75">
        <f t="shared" si="1"/>
        <v>10.837149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11.309902943018159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0.47275394301815865</v>
      </c>
      <c r="BB76">
        <f t="shared" si="1"/>
        <v>10.837149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11.309902943018159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0.47275394301815865</v>
      </c>
      <c r="BB77">
        <f t="shared" si="1"/>
        <v>10.837149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11.309902943018159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0.47275394301815865</v>
      </c>
      <c r="BB78">
        <f t="shared" si="1"/>
        <v>10.837149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11.309902943018159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0.47275394301815865</v>
      </c>
      <c r="BB79">
        <f t="shared" si="1"/>
        <v>10.837149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11.309902943018159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0.47275394301815865</v>
      </c>
      <c r="BB80">
        <f t="shared" si="1"/>
        <v>10.837149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11.309902943018159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0.47275394301815865</v>
      </c>
      <c r="BB81">
        <f t="shared" si="1"/>
        <v>10.837149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11.309902943018159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0.47275394301815865</v>
      </c>
      <c r="BB82">
        <f t="shared" si="1"/>
        <v>10.837149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11.309902943018159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0.47275394301815865</v>
      </c>
      <c r="BB83">
        <f t="shared" si="1"/>
        <v>10.837149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11.309902943018159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0.47275394301815865</v>
      </c>
      <c r="BB84">
        <f t="shared" si="1"/>
        <v>10.837149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11.309902943018159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0.47275394301815865</v>
      </c>
      <c r="BB85">
        <f t="shared" si="1"/>
        <v>10.837149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11.309902943018159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0.47275394301815865</v>
      </c>
      <c r="BB86">
        <f t="shared" si="1"/>
        <v>10.837149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11.309902943018159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0.47275394301815865</v>
      </c>
      <c r="BB87">
        <f t="shared" si="1"/>
        <v>10.837149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11.309902943018159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0.47275394301815865</v>
      </c>
      <c r="BB88">
        <f t="shared" si="1"/>
        <v>10.837149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11.309902943018159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0.47275394301815865</v>
      </c>
      <c r="BB89">
        <f t="shared" si="1"/>
        <v>10.837149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11.309902943018159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0.47275394301815865</v>
      </c>
      <c r="BB90">
        <f t="shared" si="1"/>
        <v>10.837149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11.309902943018159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0.47275394301815865</v>
      </c>
      <c r="BB91">
        <f t="shared" si="1"/>
        <v>10.837149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11.309902943018159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0.47275394301815865</v>
      </c>
      <c r="BB92">
        <f t="shared" si="1"/>
        <v>10.837149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11.309902943018159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0.47275394301815865</v>
      </c>
      <c r="BB93">
        <f t="shared" si="1"/>
        <v>10.837149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11.309902943018159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0.47275394301815865</v>
      </c>
      <c r="BB94">
        <f t="shared" si="1"/>
        <v>10.837149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11.309902943018159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0.47275394301815865</v>
      </c>
      <c r="BB95">
        <f t="shared" si="1"/>
        <v>10.837149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11.309902943018159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0.47275394301815865</v>
      </c>
      <c r="BB96">
        <f t="shared" si="1"/>
        <v>10.837149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11.309902943018159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0.47275394301815865</v>
      </c>
      <c r="BB97">
        <f t="shared" si="1"/>
        <v>10.837149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11.309902943018159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0.47275394301815865</v>
      </c>
      <c r="BB98">
        <f t="shared" si="1"/>
        <v>10.837149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0.27055143185138852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1.1309049851388033E-2</v>
      </c>
      <c r="BB99">
        <f t="shared" si="1"/>
        <v>0.25924238200000049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192.66</v>
      </c>
      <c r="L3" s="219">
        <v>12.67</v>
      </c>
      <c r="M3" s="219">
        <v>62.69</v>
      </c>
      <c r="N3" s="219">
        <v>51.36</v>
      </c>
      <c r="O3" s="219">
        <v>72.14</v>
      </c>
      <c r="P3" s="219">
        <v>29.07</v>
      </c>
      <c r="Q3" s="219">
        <v>9.43</v>
      </c>
      <c r="R3" s="219">
        <v>18.559999999999999</v>
      </c>
      <c r="S3" s="219">
        <v>10.97</v>
      </c>
      <c r="T3" s="219">
        <v>0.77</v>
      </c>
      <c r="U3" s="219">
        <v>49.86</v>
      </c>
      <c r="V3" s="219">
        <v>8.24</v>
      </c>
      <c r="W3" s="219">
        <v>19.63</v>
      </c>
      <c r="X3" s="219">
        <v>64.790000000000006</v>
      </c>
      <c r="Y3" s="219">
        <v>0</v>
      </c>
      <c r="Z3" s="219">
        <v>117.74</v>
      </c>
      <c r="AA3" s="219">
        <v>38.17</v>
      </c>
      <c r="AB3" s="219">
        <v>0</v>
      </c>
      <c r="AC3" s="219">
        <v>12</v>
      </c>
      <c r="AD3" s="219">
        <v>0</v>
      </c>
      <c r="AE3" s="219">
        <v>0</v>
      </c>
      <c r="AF3" s="219">
        <v>0</v>
      </c>
      <c r="AG3" s="219">
        <v>43.57</v>
      </c>
      <c r="AH3" s="219">
        <v>0</v>
      </c>
      <c r="AI3" s="219">
        <v>0</v>
      </c>
      <c r="AJ3" s="219">
        <v>0</v>
      </c>
      <c r="AK3" s="219">
        <v>75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223.7</v>
      </c>
      <c r="L4" s="219">
        <v>13.4</v>
      </c>
      <c r="M4" s="219">
        <v>62.69</v>
      </c>
      <c r="N4" s="219">
        <v>51.36</v>
      </c>
      <c r="O4" s="219">
        <v>72.14</v>
      </c>
      <c r="P4" s="219">
        <v>29.07</v>
      </c>
      <c r="Q4" s="219">
        <v>9.43</v>
      </c>
      <c r="R4" s="219">
        <v>18.559999999999999</v>
      </c>
      <c r="S4" s="219">
        <v>11.47</v>
      </c>
      <c r="T4" s="219">
        <v>0.77</v>
      </c>
      <c r="U4" s="219">
        <v>49.86</v>
      </c>
      <c r="V4" s="219">
        <v>8.24</v>
      </c>
      <c r="W4" s="219">
        <v>19.63</v>
      </c>
      <c r="X4" s="219">
        <v>62.41</v>
      </c>
      <c r="Y4" s="219">
        <v>0</v>
      </c>
      <c r="Z4" s="219">
        <v>117.74</v>
      </c>
      <c r="AA4" s="219">
        <v>38.17</v>
      </c>
      <c r="AB4" s="219">
        <v>0</v>
      </c>
      <c r="AC4" s="219">
        <v>12</v>
      </c>
      <c r="AD4" s="219">
        <v>0</v>
      </c>
      <c r="AE4" s="219">
        <v>0</v>
      </c>
      <c r="AF4" s="219">
        <v>0</v>
      </c>
      <c r="AG4" s="219">
        <v>43.57</v>
      </c>
      <c r="AH4" s="219">
        <v>0</v>
      </c>
      <c r="AI4" s="219">
        <v>0</v>
      </c>
      <c r="AJ4" s="219">
        <v>0</v>
      </c>
      <c r="AK4" s="219">
        <v>75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233.26</v>
      </c>
      <c r="L5" s="219">
        <v>13.57</v>
      </c>
      <c r="M5" s="219">
        <v>62.69</v>
      </c>
      <c r="N5" s="219">
        <v>51.36</v>
      </c>
      <c r="O5" s="219">
        <v>72.14</v>
      </c>
      <c r="P5" s="219">
        <v>29.07</v>
      </c>
      <c r="Q5" s="219">
        <v>9.43</v>
      </c>
      <c r="R5" s="219">
        <v>18.559999999999999</v>
      </c>
      <c r="S5" s="219">
        <v>11.91</v>
      </c>
      <c r="T5" s="219">
        <v>0.77</v>
      </c>
      <c r="U5" s="219">
        <v>49.86</v>
      </c>
      <c r="V5" s="219">
        <v>8.24</v>
      </c>
      <c r="W5" s="219">
        <v>19.63</v>
      </c>
      <c r="X5" s="219">
        <v>62.41</v>
      </c>
      <c r="Y5" s="219">
        <v>0</v>
      </c>
      <c r="Z5" s="219">
        <v>117.74</v>
      </c>
      <c r="AA5" s="219">
        <v>38.17</v>
      </c>
      <c r="AB5" s="219">
        <v>0</v>
      </c>
      <c r="AC5" s="219">
        <v>12</v>
      </c>
      <c r="AD5" s="219">
        <v>0</v>
      </c>
      <c r="AE5" s="219">
        <v>0</v>
      </c>
      <c r="AF5" s="219">
        <v>0</v>
      </c>
      <c r="AG5" s="219">
        <v>43.57</v>
      </c>
      <c r="AH5" s="219">
        <v>0</v>
      </c>
      <c r="AI5" s="219">
        <v>0</v>
      </c>
      <c r="AJ5" s="219">
        <v>0</v>
      </c>
      <c r="AK5" s="219">
        <v>75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222.7</v>
      </c>
      <c r="L6" s="219">
        <v>13.57</v>
      </c>
      <c r="M6" s="219">
        <v>62.69</v>
      </c>
      <c r="N6" s="219">
        <v>51.36</v>
      </c>
      <c r="O6" s="219">
        <v>72.14</v>
      </c>
      <c r="P6" s="219">
        <v>29.07</v>
      </c>
      <c r="Q6" s="219">
        <v>9.43</v>
      </c>
      <c r="R6" s="219">
        <v>18.559999999999999</v>
      </c>
      <c r="S6" s="219">
        <v>11.47</v>
      </c>
      <c r="T6" s="219">
        <v>0.77</v>
      </c>
      <c r="U6" s="219">
        <v>49.86</v>
      </c>
      <c r="V6" s="219">
        <v>8.24</v>
      </c>
      <c r="W6" s="219">
        <v>19.63</v>
      </c>
      <c r="X6" s="219">
        <v>62.41</v>
      </c>
      <c r="Y6" s="219">
        <v>0</v>
      </c>
      <c r="Z6" s="219">
        <v>117.74</v>
      </c>
      <c r="AA6" s="219">
        <v>38.17</v>
      </c>
      <c r="AB6" s="219">
        <v>0</v>
      </c>
      <c r="AC6" s="219">
        <v>12</v>
      </c>
      <c r="AD6" s="219">
        <v>0</v>
      </c>
      <c r="AE6" s="219">
        <v>0</v>
      </c>
      <c r="AF6" s="219">
        <v>0</v>
      </c>
      <c r="AG6" s="219">
        <v>43.57</v>
      </c>
      <c r="AH6" s="219">
        <v>0</v>
      </c>
      <c r="AI6" s="219">
        <v>0</v>
      </c>
      <c r="AJ6" s="219">
        <v>0</v>
      </c>
      <c r="AK6" s="219">
        <v>75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216.7</v>
      </c>
      <c r="L7" s="219">
        <v>13.57</v>
      </c>
      <c r="M7" s="219">
        <v>62.69</v>
      </c>
      <c r="N7" s="219">
        <v>51.36</v>
      </c>
      <c r="O7" s="219">
        <v>72.14</v>
      </c>
      <c r="P7" s="219">
        <v>29.07</v>
      </c>
      <c r="Q7" s="219">
        <v>9.7899999999999991</v>
      </c>
      <c r="R7" s="219">
        <v>18.559999999999999</v>
      </c>
      <c r="S7" s="219">
        <v>11.63</v>
      </c>
      <c r="T7" s="219">
        <v>0.77</v>
      </c>
      <c r="U7" s="219">
        <v>49.86</v>
      </c>
      <c r="V7" s="219">
        <v>8.24</v>
      </c>
      <c r="W7" s="219">
        <v>19.63</v>
      </c>
      <c r="X7" s="219">
        <v>62.41</v>
      </c>
      <c r="Y7" s="219">
        <v>0</v>
      </c>
      <c r="Z7" s="219">
        <v>117.74</v>
      </c>
      <c r="AA7" s="219">
        <v>38.17</v>
      </c>
      <c r="AB7" s="219">
        <v>0</v>
      </c>
      <c r="AC7" s="219">
        <v>12</v>
      </c>
      <c r="AD7" s="219">
        <v>0</v>
      </c>
      <c r="AE7" s="219">
        <v>0</v>
      </c>
      <c r="AF7" s="219">
        <v>0</v>
      </c>
      <c r="AG7" s="219">
        <v>43.57</v>
      </c>
      <c r="AH7" s="219">
        <v>0</v>
      </c>
      <c r="AI7" s="219">
        <v>0</v>
      </c>
      <c r="AJ7" s="219">
        <v>0</v>
      </c>
      <c r="AK7" s="219">
        <v>81.97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215.71</v>
      </c>
      <c r="L8" s="219">
        <v>13.57</v>
      </c>
      <c r="M8" s="219">
        <v>62.69</v>
      </c>
      <c r="N8" s="219">
        <v>51.36</v>
      </c>
      <c r="O8" s="219">
        <v>72.14</v>
      </c>
      <c r="P8" s="219">
        <v>29.07</v>
      </c>
      <c r="Q8" s="219">
        <v>9.7899999999999991</v>
      </c>
      <c r="R8" s="219">
        <v>18.559999999999999</v>
      </c>
      <c r="S8" s="219">
        <v>11.47</v>
      </c>
      <c r="T8" s="219">
        <v>0.77</v>
      </c>
      <c r="U8" s="219">
        <v>49.86</v>
      </c>
      <c r="V8" s="219">
        <v>8.24</v>
      </c>
      <c r="W8" s="219">
        <v>19.63</v>
      </c>
      <c r="X8" s="219">
        <v>62.41</v>
      </c>
      <c r="Y8" s="219">
        <v>0</v>
      </c>
      <c r="Z8" s="219">
        <v>117.74</v>
      </c>
      <c r="AA8" s="219">
        <v>38.17</v>
      </c>
      <c r="AB8" s="219">
        <v>0</v>
      </c>
      <c r="AC8" s="219">
        <v>12</v>
      </c>
      <c r="AD8" s="219">
        <v>0</v>
      </c>
      <c r="AE8" s="219">
        <v>0</v>
      </c>
      <c r="AF8" s="219">
        <v>0</v>
      </c>
      <c r="AG8" s="219">
        <v>43.57</v>
      </c>
      <c r="AH8" s="219">
        <v>0</v>
      </c>
      <c r="AI8" s="219">
        <v>0</v>
      </c>
      <c r="AJ8" s="219">
        <v>0</v>
      </c>
      <c r="AK8" s="219">
        <v>81.97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160</v>
      </c>
      <c r="L9" s="219">
        <v>13.57</v>
      </c>
      <c r="M9" s="219">
        <v>62.69</v>
      </c>
      <c r="N9" s="219">
        <v>51.36</v>
      </c>
      <c r="O9" s="219">
        <v>72.14</v>
      </c>
      <c r="P9" s="219">
        <v>29.07</v>
      </c>
      <c r="Q9" s="219">
        <v>9.44</v>
      </c>
      <c r="R9" s="219">
        <v>18.559999999999999</v>
      </c>
      <c r="S9" s="219">
        <v>11.47</v>
      </c>
      <c r="T9" s="219">
        <v>0.77</v>
      </c>
      <c r="U9" s="219">
        <v>49.86</v>
      </c>
      <c r="V9" s="219">
        <v>8.24</v>
      </c>
      <c r="W9" s="219">
        <v>19.63</v>
      </c>
      <c r="X9" s="219">
        <v>62.41</v>
      </c>
      <c r="Y9" s="219">
        <v>0</v>
      </c>
      <c r="Z9" s="219">
        <v>117.74</v>
      </c>
      <c r="AA9" s="219">
        <v>38.17</v>
      </c>
      <c r="AB9" s="219">
        <v>0</v>
      </c>
      <c r="AC9" s="219">
        <v>12</v>
      </c>
      <c r="AD9" s="219">
        <v>0</v>
      </c>
      <c r="AE9" s="219">
        <v>0</v>
      </c>
      <c r="AF9" s="219">
        <v>0</v>
      </c>
      <c r="AG9" s="219">
        <v>43.57</v>
      </c>
      <c r="AH9" s="219">
        <v>0</v>
      </c>
      <c r="AI9" s="219">
        <v>0</v>
      </c>
      <c r="AJ9" s="219">
        <v>0</v>
      </c>
      <c r="AK9" s="219">
        <v>81.97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135.59</v>
      </c>
      <c r="L10" s="219">
        <v>13.57</v>
      </c>
      <c r="M10" s="219">
        <v>62.69</v>
      </c>
      <c r="N10" s="219">
        <v>51.36</v>
      </c>
      <c r="O10" s="219">
        <v>72.14</v>
      </c>
      <c r="P10" s="219">
        <v>29.07</v>
      </c>
      <c r="Q10" s="219">
        <v>9.44</v>
      </c>
      <c r="R10" s="219">
        <v>18.559999999999999</v>
      </c>
      <c r="S10" s="219">
        <v>11.47</v>
      </c>
      <c r="T10" s="219">
        <v>0.77</v>
      </c>
      <c r="U10" s="219">
        <v>49.86</v>
      </c>
      <c r="V10" s="219">
        <v>8.24</v>
      </c>
      <c r="W10" s="219">
        <v>19.63</v>
      </c>
      <c r="X10" s="219">
        <v>62.41</v>
      </c>
      <c r="Y10" s="219">
        <v>0</v>
      </c>
      <c r="Z10" s="219">
        <v>117.74</v>
      </c>
      <c r="AA10" s="219">
        <v>38.159999999999997</v>
      </c>
      <c r="AB10" s="219">
        <v>0</v>
      </c>
      <c r="AC10" s="219">
        <v>12</v>
      </c>
      <c r="AD10" s="219">
        <v>0</v>
      </c>
      <c r="AE10" s="219">
        <v>0</v>
      </c>
      <c r="AF10" s="219">
        <v>0</v>
      </c>
      <c r="AG10" s="219">
        <v>43.57</v>
      </c>
      <c r="AH10" s="219">
        <v>0</v>
      </c>
      <c r="AI10" s="219">
        <v>0</v>
      </c>
      <c r="AJ10" s="219">
        <v>0</v>
      </c>
      <c r="AK10" s="219">
        <v>81.97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135.59</v>
      </c>
      <c r="L11" s="219">
        <v>13.57</v>
      </c>
      <c r="M11" s="219">
        <v>62.69</v>
      </c>
      <c r="N11" s="219">
        <v>51.36</v>
      </c>
      <c r="O11" s="219">
        <v>72.14</v>
      </c>
      <c r="P11" s="219">
        <v>29.07</v>
      </c>
      <c r="Q11" s="219">
        <v>9.43</v>
      </c>
      <c r="R11" s="219">
        <v>18.559999999999999</v>
      </c>
      <c r="S11" s="219">
        <v>11.47</v>
      </c>
      <c r="T11" s="219">
        <v>0.77</v>
      </c>
      <c r="U11" s="219">
        <v>49.86</v>
      </c>
      <c r="V11" s="219">
        <v>8.24</v>
      </c>
      <c r="W11" s="219">
        <v>19.63</v>
      </c>
      <c r="X11" s="219">
        <v>44.53</v>
      </c>
      <c r="Y11" s="219">
        <v>0</v>
      </c>
      <c r="Z11" s="219">
        <v>117.74</v>
      </c>
      <c r="AA11" s="219">
        <v>38.159999999999997</v>
      </c>
      <c r="AB11" s="219">
        <v>0</v>
      </c>
      <c r="AC11" s="219">
        <v>12</v>
      </c>
      <c r="AD11" s="219">
        <v>0</v>
      </c>
      <c r="AE11" s="219">
        <v>0</v>
      </c>
      <c r="AF11" s="219">
        <v>0</v>
      </c>
      <c r="AG11" s="219">
        <v>43.57</v>
      </c>
      <c r="AH11" s="219">
        <v>0</v>
      </c>
      <c r="AI11" s="219">
        <v>0</v>
      </c>
      <c r="AJ11" s="219">
        <v>0</v>
      </c>
      <c r="AK11" s="219">
        <v>81.97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135.59</v>
      </c>
      <c r="L12" s="219">
        <v>13.57</v>
      </c>
      <c r="M12" s="219">
        <v>62.69</v>
      </c>
      <c r="N12" s="219">
        <v>51.36</v>
      </c>
      <c r="O12" s="219">
        <v>72.14</v>
      </c>
      <c r="P12" s="219">
        <v>29.07</v>
      </c>
      <c r="Q12" s="219">
        <v>9.43</v>
      </c>
      <c r="R12" s="219">
        <v>18.559999999999999</v>
      </c>
      <c r="S12" s="219">
        <v>11.47</v>
      </c>
      <c r="T12" s="219">
        <v>0.77</v>
      </c>
      <c r="U12" s="219">
        <v>49.86</v>
      </c>
      <c r="V12" s="219">
        <v>8.24</v>
      </c>
      <c r="W12" s="219">
        <v>19.63</v>
      </c>
      <c r="X12" s="219">
        <v>44.53</v>
      </c>
      <c r="Y12" s="219">
        <v>0</v>
      </c>
      <c r="Z12" s="219">
        <v>117.74</v>
      </c>
      <c r="AA12" s="219">
        <v>38.159999999999997</v>
      </c>
      <c r="AB12" s="219">
        <v>0</v>
      </c>
      <c r="AC12" s="219">
        <v>12</v>
      </c>
      <c r="AD12" s="219">
        <v>0</v>
      </c>
      <c r="AE12" s="219">
        <v>0</v>
      </c>
      <c r="AF12" s="219">
        <v>0</v>
      </c>
      <c r="AG12" s="219">
        <v>43.57</v>
      </c>
      <c r="AH12" s="219">
        <v>0</v>
      </c>
      <c r="AI12" s="219">
        <v>0</v>
      </c>
      <c r="AJ12" s="219">
        <v>0</v>
      </c>
      <c r="AK12" s="219">
        <v>81.97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140</v>
      </c>
      <c r="L13" s="219">
        <v>13.57</v>
      </c>
      <c r="M13" s="219">
        <v>62.69</v>
      </c>
      <c r="N13" s="219">
        <v>51.36</v>
      </c>
      <c r="O13" s="219">
        <v>72.14</v>
      </c>
      <c r="P13" s="219">
        <v>29.07</v>
      </c>
      <c r="Q13" s="219">
        <v>9.43</v>
      </c>
      <c r="R13" s="219">
        <v>18.559999999999999</v>
      </c>
      <c r="S13" s="219">
        <v>11.47</v>
      </c>
      <c r="T13" s="219">
        <v>0.77</v>
      </c>
      <c r="U13" s="219">
        <v>49.86</v>
      </c>
      <c r="V13" s="219">
        <v>8.24</v>
      </c>
      <c r="W13" s="219">
        <v>19.63</v>
      </c>
      <c r="X13" s="219">
        <v>62.41</v>
      </c>
      <c r="Y13" s="219">
        <v>0</v>
      </c>
      <c r="Z13" s="219">
        <v>118.88</v>
      </c>
      <c r="AA13" s="219">
        <v>38.17</v>
      </c>
      <c r="AB13" s="219">
        <v>0</v>
      </c>
      <c r="AC13" s="219">
        <v>12</v>
      </c>
      <c r="AD13" s="219">
        <v>0</v>
      </c>
      <c r="AE13" s="219">
        <v>0</v>
      </c>
      <c r="AF13" s="219">
        <v>0</v>
      </c>
      <c r="AG13" s="219">
        <v>43.57</v>
      </c>
      <c r="AH13" s="219">
        <v>0</v>
      </c>
      <c r="AI13" s="219">
        <v>0</v>
      </c>
      <c r="AJ13" s="219">
        <v>0</v>
      </c>
      <c r="AK13" s="219">
        <v>81.97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140</v>
      </c>
      <c r="L14" s="219">
        <v>13.57</v>
      </c>
      <c r="M14" s="219">
        <v>62.69</v>
      </c>
      <c r="N14" s="219">
        <v>51.36</v>
      </c>
      <c r="O14" s="219">
        <v>72.14</v>
      </c>
      <c r="P14" s="219">
        <v>29.07</v>
      </c>
      <c r="Q14" s="219">
        <v>9.43</v>
      </c>
      <c r="R14" s="219">
        <v>18.559999999999999</v>
      </c>
      <c r="S14" s="219">
        <v>11.47</v>
      </c>
      <c r="T14" s="219">
        <v>0.77</v>
      </c>
      <c r="U14" s="219">
        <v>49.86</v>
      </c>
      <c r="V14" s="219">
        <v>8.24</v>
      </c>
      <c r="W14" s="219">
        <v>19.63</v>
      </c>
      <c r="X14" s="219">
        <v>62.41</v>
      </c>
      <c r="Y14" s="219">
        <v>0</v>
      </c>
      <c r="Z14" s="219">
        <v>118.88</v>
      </c>
      <c r="AA14" s="219">
        <v>38.17</v>
      </c>
      <c r="AB14" s="219">
        <v>0</v>
      </c>
      <c r="AC14" s="219">
        <v>12</v>
      </c>
      <c r="AD14" s="219">
        <v>0</v>
      </c>
      <c r="AE14" s="219">
        <v>0</v>
      </c>
      <c r="AF14" s="219">
        <v>0</v>
      </c>
      <c r="AG14" s="219">
        <v>43.57</v>
      </c>
      <c r="AH14" s="219">
        <v>0</v>
      </c>
      <c r="AI14" s="219">
        <v>0</v>
      </c>
      <c r="AJ14" s="219">
        <v>0</v>
      </c>
      <c r="AK14" s="219">
        <v>81.97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140</v>
      </c>
      <c r="L15" s="219">
        <v>7.71</v>
      </c>
      <c r="M15" s="219">
        <v>62.69</v>
      </c>
      <c r="N15" s="219">
        <v>51.36</v>
      </c>
      <c r="O15" s="219">
        <v>72.14</v>
      </c>
      <c r="P15" s="219">
        <v>29.07</v>
      </c>
      <c r="Q15" s="219">
        <v>4.79</v>
      </c>
      <c r="R15" s="219">
        <v>18.559999999999999</v>
      </c>
      <c r="S15" s="219">
        <v>6.1</v>
      </c>
      <c r="T15" s="219">
        <v>0.11</v>
      </c>
      <c r="U15" s="219">
        <v>49.86</v>
      </c>
      <c r="V15" s="219">
        <v>8.5500000000000007</v>
      </c>
      <c r="W15" s="219">
        <v>19.63</v>
      </c>
      <c r="X15" s="219">
        <v>62.41</v>
      </c>
      <c r="Y15" s="219">
        <v>0</v>
      </c>
      <c r="Z15" s="219">
        <v>118.88</v>
      </c>
      <c r="AA15" s="219">
        <v>38.17</v>
      </c>
      <c r="AB15" s="219">
        <v>0</v>
      </c>
      <c r="AC15" s="219">
        <v>12</v>
      </c>
      <c r="AD15" s="219">
        <v>0</v>
      </c>
      <c r="AE15" s="219">
        <v>0</v>
      </c>
      <c r="AF15" s="219">
        <v>0</v>
      </c>
      <c r="AG15" s="219">
        <v>43.57</v>
      </c>
      <c r="AH15" s="219">
        <v>0</v>
      </c>
      <c r="AI15" s="219">
        <v>0</v>
      </c>
      <c r="AJ15" s="219">
        <v>0</v>
      </c>
      <c r="AK15" s="219">
        <v>83.76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140</v>
      </c>
      <c r="L16" s="219">
        <v>7.71</v>
      </c>
      <c r="M16" s="219">
        <v>62.69</v>
      </c>
      <c r="N16" s="219">
        <v>51.36</v>
      </c>
      <c r="O16" s="219">
        <v>72.14</v>
      </c>
      <c r="P16" s="219">
        <v>29.07</v>
      </c>
      <c r="Q16" s="219">
        <v>4.79</v>
      </c>
      <c r="R16" s="219">
        <v>18.559999999999999</v>
      </c>
      <c r="S16" s="219">
        <v>6.1</v>
      </c>
      <c r="T16" s="219">
        <v>0.11</v>
      </c>
      <c r="U16" s="219">
        <v>49.86</v>
      </c>
      <c r="V16" s="219">
        <v>8.23</v>
      </c>
      <c r="W16" s="219">
        <v>19.63</v>
      </c>
      <c r="X16" s="219">
        <v>62.41</v>
      </c>
      <c r="Y16" s="219">
        <v>0</v>
      </c>
      <c r="Z16" s="219">
        <v>118.88</v>
      </c>
      <c r="AA16" s="219">
        <v>38.17</v>
      </c>
      <c r="AB16" s="219">
        <v>0</v>
      </c>
      <c r="AC16" s="219">
        <v>12</v>
      </c>
      <c r="AD16" s="219">
        <v>0</v>
      </c>
      <c r="AE16" s="219">
        <v>0</v>
      </c>
      <c r="AF16" s="219">
        <v>0</v>
      </c>
      <c r="AG16" s="219">
        <v>43.57</v>
      </c>
      <c r="AH16" s="219">
        <v>0</v>
      </c>
      <c r="AI16" s="219">
        <v>0</v>
      </c>
      <c r="AJ16" s="219">
        <v>0</v>
      </c>
      <c r="AK16" s="219">
        <v>83.76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140</v>
      </c>
      <c r="L17" s="219">
        <v>7.72</v>
      </c>
      <c r="M17" s="219">
        <v>62.69</v>
      </c>
      <c r="N17" s="219">
        <v>51.36</v>
      </c>
      <c r="O17" s="219">
        <v>72.14</v>
      </c>
      <c r="P17" s="219">
        <v>29.07</v>
      </c>
      <c r="Q17" s="219">
        <v>4.79</v>
      </c>
      <c r="R17" s="219">
        <v>18.559999999999999</v>
      </c>
      <c r="S17" s="219">
        <v>6.1</v>
      </c>
      <c r="T17" s="219">
        <v>0.11</v>
      </c>
      <c r="U17" s="219">
        <v>49.86</v>
      </c>
      <c r="V17" s="219">
        <v>8.23</v>
      </c>
      <c r="W17" s="219">
        <v>19.63</v>
      </c>
      <c r="X17" s="219">
        <v>62.41</v>
      </c>
      <c r="Y17" s="219">
        <v>0</v>
      </c>
      <c r="Z17" s="219">
        <v>117.75</v>
      </c>
      <c r="AA17" s="219">
        <v>38.17</v>
      </c>
      <c r="AB17" s="219">
        <v>0</v>
      </c>
      <c r="AC17" s="219">
        <v>12</v>
      </c>
      <c r="AD17" s="219">
        <v>0</v>
      </c>
      <c r="AE17" s="219">
        <v>0</v>
      </c>
      <c r="AF17" s="219">
        <v>0</v>
      </c>
      <c r="AG17" s="219">
        <v>43.57</v>
      </c>
      <c r="AH17" s="219">
        <v>0</v>
      </c>
      <c r="AI17" s="219">
        <v>0</v>
      </c>
      <c r="AJ17" s="219">
        <v>0</v>
      </c>
      <c r="AK17" s="219">
        <v>83.76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140</v>
      </c>
      <c r="L18" s="219">
        <v>7.72</v>
      </c>
      <c r="M18" s="219">
        <v>62.69</v>
      </c>
      <c r="N18" s="219">
        <v>51.36</v>
      </c>
      <c r="O18" s="219">
        <v>72.14</v>
      </c>
      <c r="P18" s="219">
        <v>29.07</v>
      </c>
      <c r="Q18" s="219">
        <v>4.79</v>
      </c>
      <c r="R18" s="219">
        <v>18.559999999999999</v>
      </c>
      <c r="S18" s="219">
        <v>6.1</v>
      </c>
      <c r="T18" s="219">
        <v>0.11</v>
      </c>
      <c r="U18" s="219">
        <v>49.86</v>
      </c>
      <c r="V18" s="219">
        <v>8.23</v>
      </c>
      <c r="W18" s="219">
        <v>19.63</v>
      </c>
      <c r="X18" s="219">
        <v>62.41</v>
      </c>
      <c r="Y18" s="219">
        <v>0</v>
      </c>
      <c r="Z18" s="219">
        <v>117.75</v>
      </c>
      <c r="AA18" s="219">
        <v>38.17</v>
      </c>
      <c r="AB18" s="219">
        <v>0</v>
      </c>
      <c r="AC18" s="219">
        <v>12</v>
      </c>
      <c r="AD18" s="219">
        <v>0</v>
      </c>
      <c r="AE18" s="219">
        <v>0</v>
      </c>
      <c r="AF18" s="219">
        <v>0</v>
      </c>
      <c r="AG18" s="219">
        <v>43.57</v>
      </c>
      <c r="AH18" s="219">
        <v>0</v>
      </c>
      <c r="AI18" s="219">
        <v>0</v>
      </c>
      <c r="AJ18" s="219">
        <v>0</v>
      </c>
      <c r="AK18" s="219">
        <v>83.76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140</v>
      </c>
      <c r="L19" s="219">
        <v>7.72</v>
      </c>
      <c r="M19" s="219">
        <v>62.69</v>
      </c>
      <c r="N19" s="219">
        <v>51.36</v>
      </c>
      <c r="O19" s="219">
        <v>72.14</v>
      </c>
      <c r="P19" s="219">
        <v>29.07</v>
      </c>
      <c r="Q19" s="219">
        <v>4.79</v>
      </c>
      <c r="R19" s="219">
        <v>5.89</v>
      </c>
      <c r="S19" s="219">
        <v>6.1</v>
      </c>
      <c r="T19" s="219">
        <v>0.11</v>
      </c>
      <c r="U19" s="219">
        <v>49.86</v>
      </c>
      <c r="V19" s="219">
        <v>2.89</v>
      </c>
      <c r="W19" s="219">
        <v>19.63</v>
      </c>
      <c r="X19" s="219">
        <v>62.41</v>
      </c>
      <c r="Y19" s="219">
        <v>0</v>
      </c>
      <c r="Z19" s="219">
        <v>77.06</v>
      </c>
      <c r="AA19" s="219">
        <v>14.45</v>
      </c>
      <c r="AB19" s="219">
        <v>0</v>
      </c>
      <c r="AC19" s="219">
        <v>12</v>
      </c>
      <c r="AD19" s="219">
        <v>0</v>
      </c>
      <c r="AE19" s="219">
        <v>0</v>
      </c>
      <c r="AF19" s="219">
        <v>0</v>
      </c>
      <c r="AG19" s="219">
        <v>43.57</v>
      </c>
      <c r="AH19" s="219">
        <v>0</v>
      </c>
      <c r="AI19" s="219">
        <v>0</v>
      </c>
      <c r="AJ19" s="219">
        <v>0</v>
      </c>
      <c r="AK19" s="219">
        <v>83.76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140</v>
      </c>
      <c r="L20" s="219">
        <v>7.72</v>
      </c>
      <c r="M20" s="219">
        <v>62.69</v>
      </c>
      <c r="N20" s="219">
        <v>51.36</v>
      </c>
      <c r="O20" s="219">
        <v>72.14</v>
      </c>
      <c r="P20" s="219">
        <v>29.07</v>
      </c>
      <c r="Q20" s="219">
        <v>4.79</v>
      </c>
      <c r="R20" s="219">
        <v>5.78</v>
      </c>
      <c r="S20" s="219">
        <v>6.1</v>
      </c>
      <c r="T20" s="219">
        <v>0.11</v>
      </c>
      <c r="U20" s="219">
        <v>49.86</v>
      </c>
      <c r="V20" s="219">
        <v>2.89</v>
      </c>
      <c r="W20" s="219">
        <v>19.63</v>
      </c>
      <c r="X20" s="219">
        <v>62.41</v>
      </c>
      <c r="Y20" s="219">
        <v>0</v>
      </c>
      <c r="Z20" s="219">
        <v>57.8</v>
      </c>
      <c r="AA20" s="219">
        <v>14.45</v>
      </c>
      <c r="AB20" s="219">
        <v>0</v>
      </c>
      <c r="AC20" s="219">
        <v>12</v>
      </c>
      <c r="AD20" s="219">
        <v>0</v>
      </c>
      <c r="AE20" s="219">
        <v>0</v>
      </c>
      <c r="AF20" s="219">
        <v>0</v>
      </c>
      <c r="AG20" s="219">
        <v>43.57</v>
      </c>
      <c r="AH20" s="219">
        <v>0</v>
      </c>
      <c r="AI20" s="219">
        <v>0</v>
      </c>
      <c r="AJ20" s="219">
        <v>0</v>
      </c>
      <c r="AK20" s="219">
        <v>83.76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140</v>
      </c>
      <c r="L21" s="219">
        <v>7.72</v>
      </c>
      <c r="M21" s="219">
        <v>62.69</v>
      </c>
      <c r="N21" s="219">
        <v>51.36</v>
      </c>
      <c r="O21" s="219">
        <v>72.14</v>
      </c>
      <c r="P21" s="219">
        <v>27.7</v>
      </c>
      <c r="Q21" s="219">
        <v>4.79</v>
      </c>
      <c r="R21" s="219">
        <v>5.78</v>
      </c>
      <c r="S21" s="219">
        <v>6.1</v>
      </c>
      <c r="T21" s="219">
        <v>0.11</v>
      </c>
      <c r="U21" s="219">
        <v>49.86</v>
      </c>
      <c r="V21" s="219">
        <v>2.95</v>
      </c>
      <c r="W21" s="219">
        <v>4.82</v>
      </c>
      <c r="X21" s="219">
        <v>62.41</v>
      </c>
      <c r="Y21" s="219">
        <v>0</v>
      </c>
      <c r="Z21" s="219">
        <v>57.8</v>
      </c>
      <c r="AA21" s="219">
        <v>14.45</v>
      </c>
      <c r="AB21" s="219">
        <v>0</v>
      </c>
      <c r="AC21" s="219">
        <v>12</v>
      </c>
      <c r="AD21" s="219">
        <v>0</v>
      </c>
      <c r="AE21" s="219">
        <v>0</v>
      </c>
      <c r="AF21" s="219">
        <v>0</v>
      </c>
      <c r="AG21" s="219">
        <v>43.57</v>
      </c>
      <c r="AH21" s="219">
        <v>0</v>
      </c>
      <c r="AI21" s="219">
        <v>0</v>
      </c>
      <c r="AJ21" s="219">
        <v>0</v>
      </c>
      <c r="AK21" s="219">
        <v>83.76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140</v>
      </c>
      <c r="L22" s="219">
        <v>7.72</v>
      </c>
      <c r="M22" s="219">
        <v>62.69</v>
      </c>
      <c r="N22" s="219">
        <v>51.36</v>
      </c>
      <c r="O22" s="219">
        <v>72.14</v>
      </c>
      <c r="P22" s="219">
        <v>27.7</v>
      </c>
      <c r="Q22" s="219">
        <v>4.79</v>
      </c>
      <c r="R22" s="219">
        <v>6</v>
      </c>
      <c r="S22" s="219">
        <v>6.1</v>
      </c>
      <c r="T22" s="219">
        <v>0.11</v>
      </c>
      <c r="U22" s="219">
        <v>49.86</v>
      </c>
      <c r="V22" s="219">
        <v>2.95</v>
      </c>
      <c r="W22" s="219">
        <v>4.82</v>
      </c>
      <c r="X22" s="219">
        <v>38.53</v>
      </c>
      <c r="Y22" s="219">
        <v>0</v>
      </c>
      <c r="Z22" s="219">
        <v>57.8</v>
      </c>
      <c r="AA22" s="219">
        <v>14.45</v>
      </c>
      <c r="AB22" s="219">
        <v>0</v>
      </c>
      <c r="AC22" s="219">
        <v>12</v>
      </c>
      <c r="AD22" s="219">
        <v>0</v>
      </c>
      <c r="AE22" s="219">
        <v>0</v>
      </c>
      <c r="AF22" s="219">
        <v>0</v>
      </c>
      <c r="AG22" s="219">
        <v>43.57</v>
      </c>
      <c r="AH22" s="219">
        <v>0</v>
      </c>
      <c r="AI22" s="219">
        <v>0</v>
      </c>
      <c r="AJ22" s="219">
        <v>0</v>
      </c>
      <c r="AK22" s="219">
        <v>83.76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140</v>
      </c>
      <c r="L23" s="219">
        <v>7.72</v>
      </c>
      <c r="M23" s="219">
        <v>62.69</v>
      </c>
      <c r="N23" s="219">
        <v>51.36</v>
      </c>
      <c r="O23" s="219">
        <v>72.14</v>
      </c>
      <c r="P23" s="219">
        <v>27.7</v>
      </c>
      <c r="Q23" s="219">
        <v>4.8</v>
      </c>
      <c r="R23" s="219">
        <v>6</v>
      </c>
      <c r="S23" s="219">
        <v>6.12</v>
      </c>
      <c r="T23" s="219">
        <v>0.11</v>
      </c>
      <c r="U23" s="219">
        <v>49.86</v>
      </c>
      <c r="V23" s="219">
        <v>2.95</v>
      </c>
      <c r="W23" s="219">
        <v>4.82</v>
      </c>
      <c r="X23" s="219">
        <v>14.45</v>
      </c>
      <c r="Y23" s="219">
        <v>0</v>
      </c>
      <c r="Z23" s="219">
        <v>57.8</v>
      </c>
      <c r="AA23" s="219">
        <v>14.45</v>
      </c>
      <c r="AB23" s="219">
        <v>0</v>
      </c>
      <c r="AC23" s="219">
        <v>12</v>
      </c>
      <c r="AD23" s="219">
        <v>0</v>
      </c>
      <c r="AE23" s="219">
        <v>0</v>
      </c>
      <c r="AF23" s="219">
        <v>0</v>
      </c>
      <c r="AG23" s="219">
        <v>43.57</v>
      </c>
      <c r="AH23" s="219">
        <v>0</v>
      </c>
      <c r="AI23" s="219">
        <v>0</v>
      </c>
      <c r="AJ23" s="219">
        <v>0</v>
      </c>
      <c r="AK23" s="219">
        <v>83.76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140</v>
      </c>
      <c r="L24" s="219">
        <v>7.72</v>
      </c>
      <c r="M24" s="219">
        <v>62.69</v>
      </c>
      <c r="N24" s="219">
        <v>51.36</v>
      </c>
      <c r="O24" s="219">
        <v>72.14</v>
      </c>
      <c r="P24" s="219">
        <v>27.7</v>
      </c>
      <c r="Q24" s="219">
        <v>4.8</v>
      </c>
      <c r="R24" s="219">
        <v>6</v>
      </c>
      <c r="S24" s="219">
        <v>6.12</v>
      </c>
      <c r="T24" s="219">
        <v>0.11</v>
      </c>
      <c r="U24" s="219">
        <v>49.86</v>
      </c>
      <c r="V24" s="219">
        <v>2.89</v>
      </c>
      <c r="W24" s="219">
        <v>4.82</v>
      </c>
      <c r="X24" s="219">
        <v>14.45</v>
      </c>
      <c r="Y24" s="219">
        <v>0</v>
      </c>
      <c r="Z24" s="219">
        <v>57.8</v>
      </c>
      <c r="AA24" s="219">
        <v>14.45</v>
      </c>
      <c r="AB24" s="219">
        <v>0</v>
      </c>
      <c r="AC24" s="219">
        <v>12</v>
      </c>
      <c r="AD24" s="219">
        <v>0</v>
      </c>
      <c r="AE24" s="219">
        <v>0</v>
      </c>
      <c r="AF24" s="219">
        <v>0</v>
      </c>
      <c r="AG24" s="219">
        <v>43.57</v>
      </c>
      <c r="AH24" s="219">
        <v>0</v>
      </c>
      <c r="AI24" s="219">
        <v>0</v>
      </c>
      <c r="AJ24" s="219">
        <v>0</v>
      </c>
      <c r="AK24" s="219">
        <v>81.97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140</v>
      </c>
      <c r="L25" s="219">
        <v>7.72</v>
      </c>
      <c r="M25" s="219">
        <v>62.69</v>
      </c>
      <c r="N25" s="219">
        <v>51.36</v>
      </c>
      <c r="O25" s="219">
        <v>72.14</v>
      </c>
      <c r="P25" s="219">
        <v>27.7</v>
      </c>
      <c r="Q25" s="219">
        <v>4.8</v>
      </c>
      <c r="R25" s="219">
        <v>6</v>
      </c>
      <c r="S25" s="219">
        <v>6.12</v>
      </c>
      <c r="T25" s="219">
        <v>0.11</v>
      </c>
      <c r="U25" s="219">
        <v>49.86</v>
      </c>
      <c r="V25" s="219">
        <v>2.93</v>
      </c>
      <c r="W25" s="219">
        <v>4.82</v>
      </c>
      <c r="X25" s="219">
        <v>14.45</v>
      </c>
      <c r="Y25" s="219">
        <v>0</v>
      </c>
      <c r="Z25" s="219">
        <v>57.8</v>
      </c>
      <c r="AA25" s="219">
        <v>14.45</v>
      </c>
      <c r="AB25" s="219">
        <v>0</v>
      </c>
      <c r="AC25" s="219">
        <v>12</v>
      </c>
      <c r="AD25" s="219">
        <v>0</v>
      </c>
      <c r="AE25" s="219">
        <v>0</v>
      </c>
      <c r="AF25" s="219">
        <v>0</v>
      </c>
      <c r="AG25" s="219">
        <v>43.57</v>
      </c>
      <c r="AH25" s="219">
        <v>0</v>
      </c>
      <c r="AI25" s="219">
        <v>0</v>
      </c>
      <c r="AJ25" s="219">
        <v>0</v>
      </c>
      <c r="AK25" s="219">
        <v>81.97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140</v>
      </c>
      <c r="L26" s="219">
        <v>7.72</v>
      </c>
      <c r="M26" s="219">
        <v>62.69</v>
      </c>
      <c r="N26" s="219">
        <v>51.36</v>
      </c>
      <c r="O26" s="219">
        <v>72.14</v>
      </c>
      <c r="P26" s="219">
        <v>27.7</v>
      </c>
      <c r="Q26" s="219">
        <v>4.8</v>
      </c>
      <c r="R26" s="219">
        <v>5.78</v>
      </c>
      <c r="S26" s="219">
        <v>6.12</v>
      </c>
      <c r="T26" s="219">
        <v>0.11</v>
      </c>
      <c r="U26" s="219">
        <v>49.86</v>
      </c>
      <c r="V26" s="219">
        <v>2.93</v>
      </c>
      <c r="W26" s="219">
        <v>4.82</v>
      </c>
      <c r="X26" s="219">
        <v>14.45</v>
      </c>
      <c r="Y26" s="219">
        <v>0</v>
      </c>
      <c r="Z26" s="219">
        <v>57.8</v>
      </c>
      <c r="AA26" s="219">
        <v>14.45</v>
      </c>
      <c r="AB26" s="219">
        <v>0</v>
      </c>
      <c r="AC26" s="219">
        <v>12</v>
      </c>
      <c r="AD26" s="219">
        <v>0</v>
      </c>
      <c r="AE26" s="219">
        <v>0</v>
      </c>
      <c r="AF26" s="219">
        <v>0</v>
      </c>
      <c r="AG26" s="219">
        <v>43.57</v>
      </c>
      <c r="AH26" s="219">
        <v>0</v>
      </c>
      <c r="AI26" s="219">
        <v>0</v>
      </c>
      <c r="AJ26" s="219">
        <v>0</v>
      </c>
      <c r="AK26" s="219">
        <v>81.97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140</v>
      </c>
      <c r="L27" s="219">
        <v>7.72</v>
      </c>
      <c r="M27" s="219">
        <v>62.69</v>
      </c>
      <c r="N27" s="219">
        <v>51.36</v>
      </c>
      <c r="O27" s="219">
        <v>72.14</v>
      </c>
      <c r="P27" s="219">
        <v>27.7</v>
      </c>
      <c r="Q27" s="219">
        <v>4.8</v>
      </c>
      <c r="R27" s="219">
        <v>5.78</v>
      </c>
      <c r="S27" s="219">
        <v>6.12</v>
      </c>
      <c r="T27" s="219">
        <v>0.11</v>
      </c>
      <c r="U27" s="219">
        <v>49.86</v>
      </c>
      <c r="V27" s="219">
        <v>2.93</v>
      </c>
      <c r="W27" s="219">
        <v>4.88</v>
      </c>
      <c r="X27" s="219">
        <v>14.45</v>
      </c>
      <c r="Y27" s="219">
        <v>0</v>
      </c>
      <c r="Z27" s="219">
        <v>57.8</v>
      </c>
      <c r="AA27" s="219">
        <v>14.45</v>
      </c>
      <c r="AB27" s="219">
        <v>0</v>
      </c>
      <c r="AC27" s="219">
        <v>12</v>
      </c>
      <c r="AD27" s="219">
        <v>0</v>
      </c>
      <c r="AE27" s="219">
        <v>0</v>
      </c>
      <c r="AF27" s="219">
        <v>0</v>
      </c>
      <c r="AG27" s="219">
        <v>43.57</v>
      </c>
      <c r="AH27" s="219">
        <v>0</v>
      </c>
      <c r="AI27" s="219">
        <v>0</v>
      </c>
      <c r="AJ27" s="219">
        <v>0</v>
      </c>
      <c r="AK27" s="219">
        <v>83.76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6.8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140</v>
      </c>
      <c r="L28" s="219">
        <v>7.72</v>
      </c>
      <c r="M28" s="219">
        <v>62.69</v>
      </c>
      <c r="N28" s="219">
        <v>51.36</v>
      </c>
      <c r="O28" s="219">
        <v>72.14</v>
      </c>
      <c r="P28" s="219">
        <v>27.7</v>
      </c>
      <c r="Q28" s="219">
        <v>4.8</v>
      </c>
      <c r="R28" s="219">
        <v>5.78</v>
      </c>
      <c r="S28" s="219">
        <v>6.12</v>
      </c>
      <c r="T28" s="219">
        <v>0.11</v>
      </c>
      <c r="U28" s="219">
        <v>49.86</v>
      </c>
      <c r="V28" s="219">
        <v>2.93</v>
      </c>
      <c r="W28" s="219">
        <v>4.88</v>
      </c>
      <c r="X28" s="219">
        <v>14.45</v>
      </c>
      <c r="Y28" s="219">
        <v>0</v>
      </c>
      <c r="Z28" s="219">
        <v>57.8</v>
      </c>
      <c r="AA28" s="219">
        <v>14.45</v>
      </c>
      <c r="AB28" s="219">
        <v>0</v>
      </c>
      <c r="AC28" s="219">
        <v>12</v>
      </c>
      <c r="AD28" s="219">
        <v>0</v>
      </c>
      <c r="AE28" s="219">
        <v>0</v>
      </c>
      <c r="AF28" s="219">
        <v>0</v>
      </c>
      <c r="AG28" s="219">
        <v>43.57</v>
      </c>
      <c r="AH28" s="219">
        <v>0</v>
      </c>
      <c r="AI28" s="219">
        <v>0</v>
      </c>
      <c r="AJ28" s="219">
        <v>0</v>
      </c>
      <c r="AK28" s="219">
        <v>83.76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21.8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140</v>
      </c>
      <c r="L29" s="219">
        <v>7.72</v>
      </c>
      <c r="M29" s="219">
        <v>62.69</v>
      </c>
      <c r="N29" s="219">
        <v>51.36</v>
      </c>
      <c r="O29" s="219">
        <v>72.14</v>
      </c>
      <c r="P29" s="219">
        <v>27.7</v>
      </c>
      <c r="Q29" s="219">
        <v>4.8</v>
      </c>
      <c r="R29" s="219">
        <v>5.78</v>
      </c>
      <c r="S29" s="219">
        <v>6.12</v>
      </c>
      <c r="T29" s="219">
        <v>0.11</v>
      </c>
      <c r="U29" s="219">
        <v>49.86</v>
      </c>
      <c r="V29" s="219">
        <v>2.93</v>
      </c>
      <c r="W29" s="219">
        <v>4.87</v>
      </c>
      <c r="X29" s="219">
        <v>14.45</v>
      </c>
      <c r="Y29" s="219">
        <v>0</v>
      </c>
      <c r="Z29" s="219">
        <v>57.8</v>
      </c>
      <c r="AA29" s="219">
        <v>14.45</v>
      </c>
      <c r="AB29" s="219">
        <v>0</v>
      </c>
      <c r="AC29" s="219">
        <v>12</v>
      </c>
      <c r="AD29" s="219">
        <v>0</v>
      </c>
      <c r="AE29" s="219">
        <v>0</v>
      </c>
      <c r="AF29" s="219">
        <v>0</v>
      </c>
      <c r="AG29" s="219">
        <v>43.57</v>
      </c>
      <c r="AH29" s="219">
        <v>0</v>
      </c>
      <c r="AI29" s="219">
        <v>0</v>
      </c>
      <c r="AJ29" s="219">
        <v>0</v>
      </c>
      <c r="AK29" s="219">
        <v>83.76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40.79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140</v>
      </c>
      <c r="L30" s="219">
        <v>7.72</v>
      </c>
      <c r="M30" s="219">
        <v>62.69</v>
      </c>
      <c r="N30" s="219">
        <v>51.36</v>
      </c>
      <c r="O30" s="219">
        <v>72.14</v>
      </c>
      <c r="P30" s="219">
        <v>27.7</v>
      </c>
      <c r="Q30" s="219">
        <v>4.8</v>
      </c>
      <c r="R30" s="219">
        <v>6</v>
      </c>
      <c r="S30" s="219">
        <v>6.12</v>
      </c>
      <c r="T30" s="219">
        <v>0.11</v>
      </c>
      <c r="U30" s="219">
        <v>49.86</v>
      </c>
      <c r="V30" s="219">
        <v>2.89</v>
      </c>
      <c r="W30" s="219">
        <v>4.82</v>
      </c>
      <c r="X30" s="219">
        <v>25.12</v>
      </c>
      <c r="Y30" s="219">
        <v>0</v>
      </c>
      <c r="Z30" s="219">
        <v>57.8</v>
      </c>
      <c r="AA30" s="219">
        <v>14.45</v>
      </c>
      <c r="AB30" s="219">
        <v>0</v>
      </c>
      <c r="AC30" s="219">
        <v>12</v>
      </c>
      <c r="AD30" s="219">
        <v>0</v>
      </c>
      <c r="AE30" s="219">
        <v>0</v>
      </c>
      <c r="AF30" s="219">
        <v>0</v>
      </c>
      <c r="AG30" s="219">
        <v>43.57</v>
      </c>
      <c r="AH30" s="219">
        <v>0</v>
      </c>
      <c r="AI30" s="219">
        <v>0</v>
      </c>
      <c r="AJ30" s="219">
        <v>0</v>
      </c>
      <c r="AK30" s="219">
        <v>83.76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44.29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140</v>
      </c>
      <c r="L31" s="219">
        <v>7.72</v>
      </c>
      <c r="M31" s="219">
        <v>62.69</v>
      </c>
      <c r="N31" s="219">
        <v>51.36</v>
      </c>
      <c r="O31" s="219">
        <v>72.14</v>
      </c>
      <c r="P31" s="219">
        <v>27.7</v>
      </c>
      <c r="Q31" s="219">
        <v>4.8</v>
      </c>
      <c r="R31" s="219">
        <v>6.49</v>
      </c>
      <c r="S31" s="219">
        <v>6.12</v>
      </c>
      <c r="T31" s="219">
        <v>0.11</v>
      </c>
      <c r="U31" s="219">
        <v>49.86</v>
      </c>
      <c r="V31" s="219">
        <v>2.89</v>
      </c>
      <c r="W31" s="219">
        <v>4.82</v>
      </c>
      <c r="X31" s="219">
        <v>14.45</v>
      </c>
      <c r="Y31" s="219">
        <v>0</v>
      </c>
      <c r="Z31" s="219">
        <v>58.37</v>
      </c>
      <c r="AA31" s="219">
        <v>14.45</v>
      </c>
      <c r="AB31" s="219">
        <v>0</v>
      </c>
      <c r="AC31" s="219">
        <v>12</v>
      </c>
      <c r="AD31" s="219">
        <v>0</v>
      </c>
      <c r="AE31" s="219">
        <v>0</v>
      </c>
      <c r="AF31" s="219">
        <v>0</v>
      </c>
      <c r="AG31" s="219">
        <v>43</v>
      </c>
      <c r="AH31" s="219">
        <v>0</v>
      </c>
      <c r="AI31" s="219">
        <v>0</v>
      </c>
      <c r="AJ31" s="219">
        <v>0</v>
      </c>
      <c r="AK31" s="219">
        <v>83.76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46.5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140</v>
      </c>
      <c r="L32" s="219">
        <v>7.72</v>
      </c>
      <c r="M32" s="219">
        <v>62.69</v>
      </c>
      <c r="N32" s="219">
        <v>51.36</v>
      </c>
      <c r="O32" s="219">
        <v>72.14</v>
      </c>
      <c r="P32" s="219">
        <v>27.7</v>
      </c>
      <c r="Q32" s="219">
        <v>4.8</v>
      </c>
      <c r="R32" s="219">
        <v>6.49</v>
      </c>
      <c r="S32" s="219">
        <v>6.12</v>
      </c>
      <c r="T32" s="219">
        <v>0.11</v>
      </c>
      <c r="U32" s="219">
        <v>49.86</v>
      </c>
      <c r="V32" s="219">
        <v>2.89</v>
      </c>
      <c r="W32" s="219">
        <v>4.82</v>
      </c>
      <c r="X32" s="219">
        <v>14.45</v>
      </c>
      <c r="Y32" s="219">
        <v>0</v>
      </c>
      <c r="Z32" s="219">
        <v>58.37</v>
      </c>
      <c r="AA32" s="219">
        <v>14.45</v>
      </c>
      <c r="AB32" s="219">
        <v>0</v>
      </c>
      <c r="AC32" s="219">
        <v>12</v>
      </c>
      <c r="AD32" s="219">
        <v>0</v>
      </c>
      <c r="AE32" s="219">
        <v>0</v>
      </c>
      <c r="AF32" s="219">
        <v>0</v>
      </c>
      <c r="AG32" s="219">
        <v>43</v>
      </c>
      <c r="AH32" s="219">
        <v>0</v>
      </c>
      <c r="AI32" s="219">
        <v>0</v>
      </c>
      <c r="AJ32" s="219">
        <v>0</v>
      </c>
      <c r="AK32" s="219">
        <v>83.76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46.5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140</v>
      </c>
      <c r="L33" s="219">
        <v>7.72</v>
      </c>
      <c r="M33" s="219">
        <v>62.69</v>
      </c>
      <c r="N33" s="219">
        <v>51.36</v>
      </c>
      <c r="O33" s="219">
        <v>72.14</v>
      </c>
      <c r="P33" s="219">
        <v>27.7</v>
      </c>
      <c r="Q33" s="219">
        <v>4.78</v>
      </c>
      <c r="R33" s="219">
        <v>5.78</v>
      </c>
      <c r="S33" s="219">
        <v>5.96</v>
      </c>
      <c r="T33" s="219">
        <v>0.1</v>
      </c>
      <c r="U33" s="219">
        <v>49.86</v>
      </c>
      <c r="V33" s="219">
        <v>2.89</v>
      </c>
      <c r="W33" s="219">
        <v>4.82</v>
      </c>
      <c r="X33" s="219">
        <v>14.45</v>
      </c>
      <c r="Y33" s="219">
        <v>0</v>
      </c>
      <c r="Z33" s="219">
        <v>58.37</v>
      </c>
      <c r="AA33" s="219">
        <v>14.45</v>
      </c>
      <c r="AB33" s="219">
        <v>0</v>
      </c>
      <c r="AC33" s="219">
        <v>12</v>
      </c>
      <c r="AD33" s="219">
        <v>0</v>
      </c>
      <c r="AE33" s="219">
        <v>0</v>
      </c>
      <c r="AF33" s="219">
        <v>0</v>
      </c>
      <c r="AG33" s="219">
        <v>43</v>
      </c>
      <c r="AH33" s="219">
        <v>0</v>
      </c>
      <c r="AI33" s="219">
        <v>0</v>
      </c>
      <c r="AJ33" s="219">
        <v>0</v>
      </c>
      <c r="AK33" s="219">
        <v>83.76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46.5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140</v>
      </c>
      <c r="L34" s="219">
        <v>7.72</v>
      </c>
      <c r="M34" s="219">
        <v>62.69</v>
      </c>
      <c r="N34" s="219">
        <v>51.36</v>
      </c>
      <c r="O34" s="219">
        <v>72.14</v>
      </c>
      <c r="P34" s="219">
        <v>27.7</v>
      </c>
      <c r="Q34" s="219">
        <v>4.78</v>
      </c>
      <c r="R34" s="219">
        <v>5.78</v>
      </c>
      <c r="S34" s="219">
        <v>5.96</v>
      </c>
      <c r="T34" s="219">
        <v>0.1</v>
      </c>
      <c r="U34" s="219">
        <v>49.86</v>
      </c>
      <c r="V34" s="219">
        <v>2.89</v>
      </c>
      <c r="W34" s="219">
        <v>4.82</v>
      </c>
      <c r="X34" s="219">
        <v>14.45</v>
      </c>
      <c r="Y34" s="219">
        <v>0</v>
      </c>
      <c r="Z34" s="219">
        <v>58.37</v>
      </c>
      <c r="AA34" s="219">
        <v>14.45</v>
      </c>
      <c r="AB34" s="219">
        <v>0</v>
      </c>
      <c r="AC34" s="219">
        <v>12</v>
      </c>
      <c r="AD34" s="219">
        <v>0</v>
      </c>
      <c r="AE34" s="219">
        <v>0</v>
      </c>
      <c r="AF34" s="219">
        <v>0</v>
      </c>
      <c r="AG34" s="219">
        <v>43</v>
      </c>
      <c r="AH34" s="219">
        <v>0</v>
      </c>
      <c r="AI34" s="219">
        <v>0</v>
      </c>
      <c r="AJ34" s="219">
        <v>0</v>
      </c>
      <c r="AK34" s="219">
        <v>83.76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46.5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139.9</v>
      </c>
      <c r="L35" s="219">
        <v>7.72</v>
      </c>
      <c r="M35" s="219">
        <v>62.69</v>
      </c>
      <c r="N35" s="219">
        <v>51.36</v>
      </c>
      <c r="O35" s="219">
        <v>72.14</v>
      </c>
      <c r="P35" s="219">
        <v>27.7</v>
      </c>
      <c r="Q35" s="219">
        <v>4.79</v>
      </c>
      <c r="R35" s="219">
        <v>7.84</v>
      </c>
      <c r="S35" s="219">
        <v>6.1</v>
      </c>
      <c r="T35" s="219">
        <v>0.1</v>
      </c>
      <c r="U35" s="219">
        <v>49.86</v>
      </c>
      <c r="V35" s="219">
        <v>2.89</v>
      </c>
      <c r="W35" s="219">
        <v>4.82</v>
      </c>
      <c r="X35" s="219">
        <v>14.45</v>
      </c>
      <c r="Y35" s="219">
        <v>0</v>
      </c>
      <c r="Z35" s="219">
        <v>58.37</v>
      </c>
      <c r="AA35" s="219">
        <v>14.45</v>
      </c>
      <c r="AB35" s="219">
        <v>0</v>
      </c>
      <c r="AC35" s="219">
        <v>12</v>
      </c>
      <c r="AD35" s="219">
        <v>0</v>
      </c>
      <c r="AE35" s="219">
        <v>0</v>
      </c>
      <c r="AF35" s="219">
        <v>0</v>
      </c>
      <c r="AG35" s="219">
        <v>43</v>
      </c>
      <c r="AH35" s="219">
        <v>0</v>
      </c>
      <c r="AI35" s="219">
        <v>0</v>
      </c>
      <c r="AJ35" s="219">
        <v>0</v>
      </c>
      <c r="AK35" s="219">
        <v>83.79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139.9</v>
      </c>
      <c r="L36" s="219">
        <v>7.72</v>
      </c>
      <c r="M36" s="219">
        <v>62.69</v>
      </c>
      <c r="N36" s="219">
        <v>51.36</v>
      </c>
      <c r="O36" s="219">
        <v>72.14</v>
      </c>
      <c r="P36" s="219">
        <v>27.7</v>
      </c>
      <c r="Q36" s="219">
        <v>4.79</v>
      </c>
      <c r="R36" s="219">
        <v>7.84</v>
      </c>
      <c r="S36" s="219">
        <v>6.1</v>
      </c>
      <c r="T36" s="219">
        <v>0.1</v>
      </c>
      <c r="U36" s="219">
        <v>49.86</v>
      </c>
      <c r="V36" s="219">
        <v>2.89</v>
      </c>
      <c r="W36" s="219">
        <v>4.82</v>
      </c>
      <c r="X36" s="219">
        <v>14.45</v>
      </c>
      <c r="Y36" s="219">
        <v>0</v>
      </c>
      <c r="Z36" s="219">
        <v>58.37</v>
      </c>
      <c r="AA36" s="219">
        <v>14.45</v>
      </c>
      <c r="AB36" s="219">
        <v>0</v>
      </c>
      <c r="AC36" s="219">
        <v>12</v>
      </c>
      <c r="AD36" s="219">
        <v>0</v>
      </c>
      <c r="AE36" s="219">
        <v>0</v>
      </c>
      <c r="AF36" s="219">
        <v>0</v>
      </c>
      <c r="AG36" s="219">
        <v>43</v>
      </c>
      <c r="AH36" s="219">
        <v>0</v>
      </c>
      <c r="AI36" s="219">
        <v>0</v>
      </c>
      <c r="AJ36" s="219">
        <v>0</v>
      </c>
      <c r="AK36" s="219">
        <v>83.79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139.9</v>
      </c>
      <c r="L37" s="219">
        <v>7.72</v>
      </c>
      <c r="M37" s="219">
        <v>62.69</v>
      </c>
      <c r="N37" s="219">
        <v>51.36</v>
      </c>
      <c r="O37" s="219">
        <v>72.14</v>
      </c>
      <c r="P37" s="219">
        <v>27.7</v>
      </c>
      <c r="Q37" s="219">
        <v>4.79</v>
      </c>
      <c r="R37" s="219">
        <v>7.84</v>
      </c>
      <c r="S37" s="219">
        <v>5.89</v>
      </c>
      <c r="T37" s="219">
        <v>0.1</v>
      </c>
      <c r="U37" s="219">
        <v>49.86</v>
      </c>
      <c r="V37" s="219">
        <v>2.89</v>
      </c>
      <c r="W37" s="219">
        <v>4.82</v>
      </c>
      <c r="X37" s="219">
        <v>14.45</v>
      </c>
      <c r="Y37" s="219">
        <v>0</v>
      </c>
      <c r="Z37" s="219">
        <v>57.8</v>
      </c>
      <c r="AA37" s="219">
        <v>14.45</v>
      </c>
      <c r="AB37" s="219">
        <v>0</v>
      </c>
      <c r="AC37" s="219">
        <v>12</v>
      </c>
      <c r="AD37" s="219">
        <v>0</v>
      </c>
      <c r="AE37" s="219">
        <v>0</v>
      </c>
      <c r="AF37" s="219">
        <v>0</v>
      </c>
      <c r="AG37" s="219">
        <v>43</v>
      </c>
      <c r="AH37" s="219">
        <v>0</v>
      </c>
      <c r="AI37" s="219">
        <v>0</v>
      </c>
      <c r="AJ37" s="219">
        <v>0</v>
      </c>
      <c r="AK37" s="219">
        <v>83.79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139.9</v>
      </c>
      <c r="L38" s="219">
        <v>7.72</v>
      </c>
      <c r="M38" s="219">
        <v>62.69</v>
      </c>
      <c r="N38" s="219">
        <v>51.36</v>
      </c>
      <c r="O38" s="219">
        <v>72.14</v>
      </c>
      <c r="P38" s="219">
        <v>27.7</v>
      </c>
      <c r="Q38" s="219">
        <v>4.79</v>
      </c>
      <c r="R38" s="219">
        <v>7.84</v>
      </c>
      <c r="S38" s="219">
        <v>5.89</v>
      </c>
      <c r="T38" s="219">
        <v>0.08</v>
      </c>
      <c r="U38" s="219">
        <v>49.86</v>
      </c>
      <c r="V38" s="219">
        <v>2.89</v>
      </c>
      <c r="W38" s="219">
        <v>4.82</v>
      </c>
      <c r="X38" s="219">
        <v>14.45</v>
      </c>
      <c r="Y38" s="219">
        <v>0</v>
      </c>
      <c r="Z38" s="219">
        <v>57.8</v>
      </c>
      <c r="AA38" s="219">
        <v>14.45</v>
      </c>
      <c r="AB38" s="219">
        <v>0</v>
      </c>
      <c r="AC38" s="219">
        <v>12</v>
      </c>
      <c r="AD38" s="219">
        <v>0</v>
      </c>
      <c r="AE38" s="219">
        <v>0</v>
      </c>
      <c r="AF38" s="219">
        <v>0</v>
      </c>
      <c r="AG38" s="219">
        <v>43.85</v>
      </c>
      <c r="AH38" s="219">
        <v>0</v>
      </c>
      <c r="AI38" s="219">
        <v>0</v>
      </c>
      <c r="AJ38" s="219">
        <v>0</v>
      </c>
      <c r="AK38" s="219">
        <v>83.79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139.9</v>
      </c>
      <c r="L39" s="219">
        <v>7.72</v>
      </c>
      <c r="M39" s="219">
        <v>62.69</v>
      </c>
      <c r="N39" s="219">
        <v>51.36</v>
      </c>
      <c r="O39" s="219">
        <v>72.14</v>
      </c>
      <c r="P39" s="219">
        <v>27.7</v>
      </c>
      <c r="Q39" s="219">
        <v>5.0999999999999996</v>
      </c>
      <c r="R39" s="219">
        <v>7.96</v>
      </c>
      <c r="S39" s="219">
        <v>6.11</v>
      </c>
      <c r="T39" s="219">
        <v>0.11</v>
      </c>
      <c r="U39" s="219">
        <v>49.86</v>
      </c>
      <c r="V39" s="219">
        <v>2.89</v>
      </c>
      <c r="W39" s="219">
        <v>5.33</v>
      </c>
      <c r="X39" s="219">
        <v>62.41</v>
      </c>
      <c r="Y39" s="219">
        <v>0</v>
      </c>
      <c r="Z39" s="219">
        <v>57.8</v>
      </c>
      <c r="AA39" s="219">
        <v>14.45</v>
      </c>
      <c r="AB39" s="219">
        <v>0</v>
      </c>
      <c r="AC39" s="219">
        <v>12</v>
      </c>
      <c r="AD39" s="219">
        <v>0</v>
      </c>
      <c r="AE39" s="219">
        <v>0</v>
      </c>
      <c r="AF39" s="219">
        <v>0</v>
      </c>
      <c r="AG39" s="219">
        <v>43.85</v>
      </c>
      <c r="AH39" s="219">
        <v>0</v>
      </c>
      <c r="AI39" s="219">
        <v>0</v>
      </c>
      <c r="AJ39" s="219">
        <v>0</v>
      </c>
      <c r="AK39" s="219">
        <v>83.79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139.9</v>
      </c>
      <c r="L40" s="219">
        <v>7.72</v>
      </c>
      <c r="M40" s="219">
        <v>62.69</v>
      </c>
      <c r="N40" s="219">
        <v>51.36</v>
      </c>
      <c r="O40" s="219">
        <v>72.14</v>
      </c>
      <c r="P40" s="219">
        <v>27.7</v>
      </c>
      <c r="Q40" s="219">
        <v>5.0999999999999996</v>
      </c>
      <c r="R40" s="219">
        <v>7.96</v>
      </c>
      <c r="S40" s="219">
        <v>6.11</v>
      </c>
      <c r="T40" s="219">
        <v>0.11</v>
      </c>
      <c r="U40" s="219">
        <v>49.86</v>
      </c>
      <c r="V40" s="219">
        <v>2.89</v>
      </c>
      <c r="W40" s="219">
        <v>5.78</v>
      </c>
      <c r="X40" s="219">
        <v>62.41</v>
      </c>
      <c r="Y40" s="219">
        <v>0</v>
      </c>
      <c r="Z40" s="219">
        <v>57.8</v>
      </c>
      <c r="AA40" s="219">
        <v>14.45</v>
      </c>
      <c r="AB40" s="219">
        <v>0</v>
      </c>
      <c r="AC40" s="219">
        <v>12</v>
      </c>
      <c r="AD40" s="219">
        <v>0</v>
      </c>
      <c r="AE40" s="219">
        <v>0</v>
      </c>
      <c r="AF40" s="219">
        <v>0</v>
      </c>
      <c r="AG40" s="219">
        <v>43.85</v>
      </c>
      <c r="AH40" s="219">
        <v>0</v>
      </c>
      <c r="AI40" s="219">
        <v>0</v>
      </c>
      <c r="AJ40" s="219">
        <v>0</v>
      </c>
      <c r="AK40" s="219">
        <v>83.79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139.9</v>
      </c>
      <c r="L41" s="219">
        <v>7.72</v>
      </c>
      <c r="M41" s="219">
        <v>62.69</v>
      </c>
      <c r="N41" s="219">
        <v>51.36</v>
      </c>
      <c r="O41" s="219">
        <v>72.14</v>
      </c>
      <c r="P41" s="219">
        <v>27.7</v>
      </c>
      <c r="Q41" s="219">
        <v>5.0999999999999996</v>
      </c>
      <c r="R41" s="219">
        <v>7.96</v>
      </c>
      <c r="S41" s="219">
        <v>6.11</v>
      </c>
      <c r="T41" s="219">
        <v>0.11</v>
      </c>
      <c r="U41" s="219">
        <v>49.86</v>
      </c>
      <c r="V41" s="219">
        <v>1.1100000000000001</v>
      </c>
      <c r="W41" s="219">
        <v>5.78</v>
      </c>
      <c r="X41" s="219">
        <v>62.41</v>
      </c>
      <c r="Y41" s="219">
        <v>0</v>
      </c>
      <c r="Z41" s="219">
        <v>57.8</v>
      </c>
      <c r="AA41" s="219">
        <v>14.45</v>
      </c>
      <c r="AB41" s="219">
        <v>0</v>
      </c>
      <c r="AC41" s="219">
        <v>12</v>
      </c>
      <c r="AD41" s="219">
        <v>0</v>
      </c>
      <c r="AE41" s="219">
        <v>0</v>
      </c>
      <c r="AF41" s="219">
        <v>0</v>
      </c>
      <c r="AG41" s="219">
        <v>43.85</v>
      </c>
      <c r="AH41" s="219">
        <v>0</v>
      </c>
      <c r="AI41" s="219">
        <v>0</v>
      </c>
      <c r="AJ41" s="219">
        <v>0</v>
      </c>
      <c r="AK41" s="219">
        <v>83.79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139.9</v>
      </c>
      <c r="L42" s="219">
        <v>7.72</v>
      </c>
      <c r="M42" s="219">
        <v>62.69</v>
      </c>
      <c r="N42" s="219">
        <v>51.36</v>
      </c>
      <c r="O42" s="219">
        <v>72.14</v>
      </c>
      <c r="P42" s="219">
        <v>27.7</v>
      </c>
      <c r="Q42" s="219">
        <v>5.0999999999999996</v>
      </c>
      <c r="R42" s="219">
        <v>7.96</v>
      </c>
      <c r="S42" s="219">
        <v>6.11</v>
      </c>
      <c r="T42" s="219">
        <v>0.11</v>
      </c>
      <c r="U42" s="219">
        <v>49.86</v>
      </c>
      <c r="V42" s="219">
        <v>2.54</v>
      </c>
      <c r="W42" s="219">
        <v>5.78</v>
      </c>
      <c r="X42" s="219">
        <v>62.41</v>
      </c>
      <c r="Y42" s="219">
        <v>0</v>
      </c>
      <c r="Z42" s="219">
        <v>57.8</v>
      </c>
      <c r="AA42" s="219">
        <v>14.45</v>
      </c>
      <c r="AB42" s="219">
        <v>0</v>
      </c>
      <c r="AC42" s="219">
        <v>12</v>
      </c>
      <c r="AD42" s="219">
        <v>0</v>
      </c>
      <c r="AE42" s="219">
        <v>0</v>
      </c>
      <c r="AF42" s="219">
        <v>0</v>
      </c>
      <c r="AG42" s="219">
        <v>43.85</v>
      </c>
      <c r="AH42" s="219">
        <v>0</v>
      </c>
      <c r="AI42" s="219">
        <v>0</v>
      </c>
      <c r="AJ42" s="219">
        <v>0</v>
      </c>
      <c r="AK42" s="219">
        <v>83.79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139.82</v>
      </c>
      <c r="L43" s="219">
        <v>7.72</v>
      </c>
      <c r="M43" s="219">
        <v>62.69</v>
      </c>
      <c r="N43" s="219">
        <v>51.36</v>
      </c>
      <c r="O43" s="219">
        <v>72.14</v>
      </c>
      <c r="P43" s="219">
        <v>27.7</v>
      </c>
      <c r="Q43" s="219">
        <v>5.0999999999999996</v>
      </c>
      <c r="R43" s="219">
        <v>7.84</v>
      </c>
      <c r="S43" s="219">
        <v>6.11</v>
      </c>
      <c r="T43" s="219">
        <v>0.11</v>
      </c>
      <c r="U43" s="219">
        <v>49.86</v>
      </c>
      <c r="V43" s="219">
        <v>2.89</v>
      </c>
      <c r="W43" s="219">
        <v>5.73</v>
      </c>
      <c r="X43" s="219">
        <v>62.41</v>
      </c>
      <c r="Y43" s="219">
        <v>0</v>
      </c>
      <c r="Z43" s="219">
        <v>57.8</v>
      </c>
      <c r="AA43" s="219">
        <v>14.45</v>
      </c>
      <c r="AB43" s="219">
        <v>0</v>
      </c>
      <c r="AC43" s="219">
        <v>12</v>
      </c>
      <c r="AD43" s="219">
        <v>0</v>
      </c>
      <c r="AE43" s="219">
        <v>0</v>
      </c>
      <c r="AF43" s="219">
        <v>0</v>
      </c>
      <c r="AG43" s="219">
        <v>43.85</v>
      </c>
      <c r="AH43" s="219">
        <v>0</v>
      </c>
      <c r="AI43" s="219">
        <v>0</v>
      </c>
      <c r="AJ43" s="219">
        <v>0</v>
      </c>
      <c r="AK43" s="219">
        <v>83.82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139.82</v>
      </c>
      <c r="L44" s="219">
        <v>7.72</v>
      </c>
      <c r="M44" s="219">
        <v>62.69</v>
      </c>
      <c r="N44" s="219">
        <v>51.36</v>
      </c>
      <c r="O44" s="219">
        <v>72.14</v>
      </c>
      <c r="P44" s="219">
        <v>27.7</v>
      </c>
      <c r="Q44" s="219">
        <v>5.09</v>
      </c>
      <c r="R44" s="219">
        <v>5.86</v>
      </c>
      <c r="S44" s="219">
        <v>6.11</v>
      </c>
      <c r="T44" s="219">
        <v>0.11</v>
      </c>
      <c r="U44" s="219">
        <v>49.86</v>
      </c>
      <c r="V44" s="219">
        <v>2.89</v>
      </c>
      <c r="W44" s="219">
        <v>5.73</v>
      </c>
      <c r="X44" s="219">
        <v>62.41</v>
      </c>
      <c r="Y44" s="219">
        <v>0</v>
      </c>
      <c r="Z44" s="219">
        <v>57.8</v>
      </c>
      <c r="AA44" s="219">
        <v>14.45</v>
      </c>
      <c r="AB44" s="219">
        <v>0</v>
      </c>
      <c r="AC44" s="219">
        <v>12</v>
      </c>
      <c r="AD44" s="219">
        <v>0</v>
      </c>
      <c r="AE44" s="219">
        <v>0</v>
      </c>
      <c r="AF44" s="219">
        <v>0</v>
      </c>
      <c r="AG44" s="219">
        <v>43.85</v>
      </c>
      <c r="AH44" s="219">
        <v>0</v>
      </c>
      <c r="AI44" s="219">
        <v>0</v>
      </c>
      <c r="AJ44" s="219">
        <v>0</v>
      </c>
      <c r="AK44" s="219">
        <v>83.82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139.82</v>
      </c>
      <c r="L45" s="219">
        <v>7.72</v>
      </c>
      <c r="M45" s="219">
        <v>62.69</v>
      </c>
      <c r="N45" s="219">
        <v>51.36</v>
      </c>
      <c r="O45" s="219">
        <v>72.14</v>
      </c>
      <c r="P45" s="219">
        <v>27.7</v>
      </c>
      <c r="Q45" s="219">
        <v>5.09</v>
      </c>
      <c r="R45" s="219">
        <v>5.85</v>
      </c>
      <c r="S45" s="219">
        <v>6.11</v>
      </c>
      <c r="T45" s="219">
        <v>0.11</v>
      </c>
      <c r="U45" s="219">
        <v>49.86</v>
      </c>
      <c r="V45" s="219">
        <v>2.89</v>
      </c>
      <c r="W45" s="219">
        <v>5.73</v>
      </c>
      <c r="X45" s="219">
        <v>62.41</v>
      </c>
      <c r="Y45" s="219">
        <v>0</v>
      </c>
      <c r="Z45" s="219">
        <v>57.8</v>
      </c>
      <c r="AA45" s="219">
        <v>14.45</v>
      </c>
      <c r="AB45" s="219">
        <v>0</v>
      </c>
      <c r="AC45" s="219">
        <v>12</v>
      </c>
      <c r="AD45" s="219">
        <v>0</v>
      </c>
      <c r="AE45" s="219">
        <v>0</v>
      </c>
      <c r="AF45" s="219">
        <v>0</v>
      </c>
      <c r="AG45" s="219">
        <v>43.85</v>
      </c>
      <c r="AH45" s="219">
        <v>0</v>
      </c>
      <c r="AI45" s="219">
        <v>0</v>
      </c>
      <c r="AJ45" s="219">
        <v>0</v>
      </c>
      <c r="AK45" s="219">
        <v>83.82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139.82</v>
      </c>
      <c r="L46" s="219">
        <v>7.72</v>
      </c>
      <c r="M46" s="219">
        <v>62.69</v>
      </c>
      <c r="N46" s="219">
        <v>51.36</v>
      </c>
      <c r="O46" s="219">
        <v>72.14</v>
      </c>
      <c r="P46" s="219">
        <v>27.7</v>
      </c>
      <c r="Q46" s="219">
        <v>5.09</v>
      </c>
      <c r="R46" s="219">
        <v>5.85</v>
      </c>
      <c r="S46" s="219">
        <v>6.11</v>
      </c>
      <c r="T46" s="219">
        <v>0.11</v>
      </c>
      <c r="U46" s="219">
        <v>49.86</v>
      </c>
      <c r="V46" s="219">
        <v>2.89</v>
      </c>
      <c r="W46" s="219">
        <v>5.73</v>
      </c>
      <c r="X46" s="219">
        <v>62.41</v>
      </c>
      <c r="Y46" s="219">
        <v>0</v>
      </c>
      <c r="Z46" s="219">
        <v>57.8</v>
      </c>
      <c r="AA46" s="219">
        <v>14.45</v>
      </c>
      <c r="AB46" s="219">
        <v>0</v>
      </c>
      <c r="AC46" s="219">
        <v>12</v>
      </c>
      <c r="AD46" s="219">
        <v>0</v>
      </c>
      <c r="AE46" s="219">
        <v>0</v>
      </c>
      <c r="AF46" s="219">
        <v>0</v>
      </c>
      <c r="AG46" s="219">
        <v>43.85</v>
      </c>
      <c r="AH46" s="219">
        <v>0</v>
      </c>
      <c r="AI46" s="219">
        <v>0</v>
      </c>
      <c r="AJ46" s="219">
        <v>0</v>
      </c>
      <c r="AK46" s="219">
        <v>83.82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139.85</v>
      </c>
      <c r="L47" s="219">
        <v>7.72</v>
      </c>
      <c r="M47" s="219">
        <v>62.69</v>
      </c>
      <c r="N47" s="219">
        <v>51.36</v>
      </c>
      <c r="O47" s="219">
        <v>72.14</v>
      </c>
      <c r="P47" s="219">
        <v>27.7</v>
      </c>
      <c r="Q47" s="219">
        <v>5.09</v>
      </c>
      <c r="R47" s="219">
        <v>5.78</v>
      </c>
      <c r="S47" s="219">
        <v>6.11</v>
      </c>
      <c r="T47" s="219">
        <v>0.09</v>
      </c>
      <c r="U47" s="219">
        <v>49.86</v>
      </c>
      <c r="V47" s="219">
        <v>2.89</v>
      </c>
      <c r="W47" s="219">
        <v>19.14</v>
      </c>
      <c r="X47" s="219">
        <v>62.41</v>
      </c>
      <c r="Y47" s="219">
        <v>0</v>
      </c>
      <c r="Z47" s="219">
        <v>57.8</v>
      </c>
      <c r="AA47" s="219">
        <v>14.45</v>
      </c>
      <c r="AB47" s="219">
        <v>0</v>
      </c>
      <c r="AC47" s="219">
        <v>12</v>
      </c>
      <c r="AD47" s="219">
        <v>0</v>
      </c>
      <c r="AE47" s="219">
        <v>0</v>
      </c>
      <c r="AF47" s="219">
        <v>0</v>
      </c>
      <c r="AG47" s="219">
        <v>43.85</v>
      </c>
      <c r="AH47" s="219">
        <v>0</v>
      </c>
      <c r="AI47" s="219">
        <v>0</v>
      </c>
      <c r="AJ47" s="219">
        <v>0</v>
      </c>
      <c r="AK47" s="219">
        <v>83.82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139.85</v>
      </c>
      <c r="L48" s="219">
        <v>7.72</v>
      </c>
      <c r="M48" s="219">
        <v>62.69</v>
      </c>
      <c r="N48" s="219">
        <v>51.36</v>
      </c>
      <c r="O48" s="219">
        <v>72.14</v>
      </c>
      <c r="P48" s="219">
        <v>27.7</v>
      </c>
      <c r="Q48" s="219">
        <v>5.09</v>
      </c>
      <c r="R48" s="219">
        <v>5.78</v>
      </c>
      <c r="S48" s="219">
        <v>6.11</v>
      </c>
      <c r="T48" s="219">
        <v>0.09</v>
      </c>
      <c r="U48" s="219">
        <v>49.86</v>
      </c>
      <c r="V48" s="219">
        <v>2.89</v>
      </c>
      <c r="W48" s="219">
        <v>19.14</v>
      </c>
      <c r="X48" s="219">
        <v>62.41</v>
      </c>
      <c r="Y48" s="219">
        <v>0</v>
      </c>
      <c r="Z48" s="219">
        <v>57.8</v>
      </c>
      <c r="AA48" s="219">
        <v>14.45</v>
      </c>
      <c r="AB48" s="219">
        <v>0</v>
      </c>
      <c r="AC48" s="219">
        <v>12</v>
      </c>
      <c r="AD48" s="219">
        <v>0</v>
      </c>
      <c r="AE48" s="219">
        <v>0</v>
      </c>
      <c r="AF48" s="219">
        <v>0</v>
      </c>
      <c r="AG48" s="219">
        <v>43.85</v>
      </c>
      <c r="AH48" s="219">
        <v>0</v>
      </c>
      <c r="AI48" s="219">
        <v>0</v>
      </c>
      <c r="AJ48" s="219">
        <v>0</v>
      </c>
      <c r="AK48" s="219">
        <v>83.82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141.33000000000001</v>
      </c>
      <c r="L49" s="219">
        <v>7.72</v>
      </c>
      <c r="M49" s="219">
        <v>62.69</v>
      </c>
      <c r="N49" s="219">
        <v>51.36</v>
      </c>
      <c r="O49" s="219">
        <v>72.14</v>
      </c>
      <c r="P49" s="219">
        <v>27.69</v>
      </c>
      <c r="Q49" s="219">
        <v>5.09</v>
      </c>
      <c r="R49" s="219">
        <v>5.78</v>
      </c>
      <c r="S49" s="219">
        <v>6.11</v>
      </c>
      <c r="T49" s="219">
        <v>0.09</v>
      </c>
      <c r="U49" s="219">
        <v>49.86</v>
      </c>
      <c r="V49" s="219">
        <v>2.89</v>
      </c>
      <c r="W49" s="219">
        <v>19.14</v>
      </c>
      <c r="X49" s="219">
        <v>62.41</v>
      </c>
      <c r="Y49" s="219">
        <v>0</v>
      </c>
      <c r="Z49" s="219">
        <v>57.8</v>
      </c>
      <c r="AA49" s="219">
        <v>14.45</v>
      </c>
      <c r="AB49" s="219">
        <v>0</v>
      </c>
      <c r="AC49" s="219">
        <v>10</v>
      </c>
      <c r="AD49" s="219">
        <v>0</v>
      </c>
      <c r="AE49" s="219">
        <v>0</v>
      </c>
      <c r="AF49" s="219">
        <v>0</v>
      </c>
      <c r="AG49" s="219">
        <v>43.85</v>
      </c>
      <c r="AH49" s="219">
        <v>0</v>
      </c>
      <c r="AI49" s="219">
        <v>0</v>
      </c>
      <c r="AJ49" s="219">
        <v>0</v>
      </c>
      <c r="AK49" s="219">
        <v>83.82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141.33000000000001</v>
      </c>
      <c r="L50" s="219">
        <v>7.72</v>
      </c>
      <c r="M50" s="219">
        <v>62.69</v>
      </c>
      <c r="N50" s="219">
        <v>51.36</v>
      </c>
      <c r="O50" s="219">
        <v>72.14</v>
      </c>
      <c r="P50" s="219">
        <v>27.69</v>
      </c>
      <c r="Q50" s="219">
        <v>5.09</v>
      </c>
      <c r="R50" s="219">
        <v>5.78</v>
      </c>
      <c r="S50" s="219">
        <v>6.11</v>
      </c>
      <c r="T50" s="219">
        <v>0.09</v>
      </c>
      <c r="U50" s="219">
        <v>49.86</v>
      </c>
      <c r="V50" s="219">
        <v>2.89</v>
      </c>
      <c r="W50" s="219">
        <v>19.14</v>
      </c>
      <c r="X50" s="219">
        <v>62.41</v>
      </c>
      <c r="Y50" s="219">
        <v>0</v>
      </c>
      <c r="Z50" s="219">
        <v>57.8</v>
      </c>
      <c r="AA50" s="219">
        <v>14.45</v>
      </c>
      <c r="AB50" s="219">
        <v>0</v>
      </c>
      <c r="AC50" s="219">
        <v>10</v>
      </c>
      <c r="AD50" s="219">
        <v>0</v>
      </c>
      <c r="AE50" s="219">
        <v>0</v>
      </c>
      <c r="AF50" s="219">
        <v>0</v>
      </c>
      <c r="AG50" s="219">
        <v>43.85</v>
      </c>
      <c r="AH50" s="219">
        <v>0</v>
      </c>
      <c r="AI50" s="219">
        <v>0</v>
      </c>
      <c r="AJ50" s="219">
        <v>0</v>
      </c>
      <c r="AK50" s="219">
        <v>83.82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161.44999999999999</v>
      </c>
      <c r="L51" s="219">
        <v>7.71</v>
      </c>
      <c r="M51" s="219">
        <v>62.69</v>
      </c>
      <c r="N51" s="219">
        <v>51.36</v>
      </c>
      <c r="O51" s="219">
        <v>72.14</v>
      </c>
      <c r="P51" s="219">
        <v>27.69</v>
      </c>
      <c r="Q51" s="219">
        <v>5.08</v>
      </c>
      <c r="R51" s="219">
        <v>5.78</v>
      </c>
      <c r="S51" s="219">
        <v>5.97</v>
      </c>
      <c r="T51" s="219">
        <v>0.08</v>
      </c>
      <c r="U51" s="219">
        <v>49.86</v>
      </c>
      <c r="V51" s="219">
        <v>2.89</v>
      </c>
      <c r="W51" s="219">
        <v>19.27</v>
      </c>
      <c r="X51" s="219">
        <v>62.41</v>
      </c>
      <c r="Y51" s="219">
        <v>0</v>
      </c>
      <c r="Z51" s="219">
        <v>57.8</v>
      </c>
      <c r="AA51" s="219">
        <v>14.45</v>
      </c>
      <c r="AB51" s="219">
        <v>0</v>
      </c>
      <c r="AC51" s="219">
        <v>10</v>
      </c>
      <c r="AD51" s="219">
        <v>0</v>
      </c>
      <c r="AE51" s="219">
        <v>0</v>
      </c>
      <c r="AF51" s="219">
        <v>0</v>
      </c>
      <c r="AG51" s="219">
        <v>42.44</v>
      </c>
      <c r="AH51" s="219">
        <v>0</v>
      </c>
      <c r="AI51" s="219">
        <v>0</v>
      </c>
      <c r="AJ51" s="219">
        <v>0</v>
      </c>
      <c r="AK51" s="219">
        <v>84.08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198.6</v>
      </c>
      <c r="L52" s="219">
        <v>7.71</v>
      </c>
      <c r="M52" s="219">
        <v>62.69</v>
      </c>
      <c r="N52" s="219">
        <v>51.36</v>
      </c>
      <c r="O52" s="219">
        <v>72.14</v>
      </c>
      <c r="P52" s="219">
        <v>27.69</v>
      </c>
      <c r="Q52" s="219">
        <v>5.08</v>
      </c>
      <c r="R52" s="219">
        <v>5.78</v>
      </c>
      <c r="S52" s="219">
        <v>5.97</v>
      </c>
      <c r="T52" s="219">
        <v>0.08</v>
      </c>
      <c r="U52" s="219">
        <v>49.86</v>
      </c>
      <c r="V52" s="219">
        <v>2.89</v>
      </c>
      <c r="W52" s="219">
        <v>19.27</v>
      </c>
      <c r="X52" s="219">
        <v>62.41</v>
      </c>
      <c r="Y52" s="219">
        <v>0</v>
      </c>
      <c r="Z52" s="219">
        <v>57.8</v>
      </c>
      <c r="AA52" s="219">
        <v>14.45</v>
      </c>
      <c r="AB52" s="219">
        <v>0</v>
      </c>
      <c r="AC52" s="219">
        <v>10</v>
      </c>
      <c r="AD52" s="219">
        <v>0</v>
      </c>
      <c r="AE52" s="219">
        <v>0</v>
      </c>
      <c r="AF52" s="219">
        <v>0</v>
      </c>
      <c r="AG52" s="219">
        <v>42.44</v>
      </c>
      <c r="AH52" s="219">
        <v>0</v>
      </c>
      <c r="AI52" s="219">
        <v>0</v>
      </c>
      <c r="AJ52" s="219">
        <v>0</v>
      </c>
      <c r="AK52" s="219">
        <v>84.08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240.82</v>
      </c>
      <c r="L53" s="219">
        <v>7.71</v>
      </c>
      <c r="M53" s="219">
        <v>62.69</v>
      </c>
      <c r="N53" s="219">
        <v>51.36</v>
      </c>
      <c r="O53" s="219">
        <v>72.14</v>
      </c>
      <c r="P53" s="219">
        <v>27.69</v>
      </c>
      <c r="Q53" s="219">
        <v>5.08</v>
      </c>
      <c r="R53" s="219">
        <v>5.78</v>
      </c>
      <c r="S53" s="219">
        <v>5.97</v>
      </c>
      <c r="T53" s="219">
        <v>0.08</v>
      </c>
      <c r="U53" s="219">
        <v>49.86</v>
      </c>
      <c r="V53" s="219">
        <v>2.89</v>
      </c>
      <c r="W53" s="219">
        <v>19.27</v>
      </c>
      <c r="X53" s="219">
        <v>62.41</v>
      </c>
      <c r="Y53" s="219">
        <v>0</v>
      </c>
      <c r="Z53" s="219">
        <v>57.8</v>
      </c>
      <c r="AA53" s="219">
        <v>14.45</v>
      </c>
      <c r="AB53" s="219">
        <v>0</v>
      </c>
      <c r="AC53" s="219">
        <v>10</v>
      </c>
      <c r="AD53" s="219">
        <v>0</v>
      </c>
      <c r="AE53" s="219">
        <v>0</v>
      </c>
      <c r="AF53" s="219">
        <v>0</v>
      </c>
      <c r="AG53" s="219">
        <v>42.44</v>
      </c>
      <c r="AH53" s="219">
        <v>0</v>
      </c>
      <c r="AI53" s="219">
        <v>0</v>
      </c>
      <c r="AJ53" s="219">
        <v>0</v>
      </c>
      <c r="AK53" s="219">
        <v>84.08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271.2</v>
      </c>
      <c r="L54" s="219">
        <v>7.71</v>
      </c>
      <c r="M54" s="219">
        <v>62.69</v>
      </c>
      <c r="N54" s="219">
        <v>51.36</v>
      </c>
      <c r="O54" s="219">
        <v>72.14</v>
      </c>
      <c r="P54" s="219">
        <v>27.69</v>
      </c>
      <c r="Q54" s="219">
        <v>5.08</v>
      </c>
      <c r="R54" s="219">
        <v>5.78</v>
      </c>
      <c r="S54" s="219">
        <v>5.97</v>
      </c>
      <c r="T54" s="219">
        <v>0.08</v>
      </c>
      <c r="U54" s="219">
        <v>49.86</v>
      </c>
      <c r="V54" s="219">
        <v>2.89</v>
      </c>
      <c r="W54" s="219">
        <v>19.27</v>
      </c>
      <c r="X54" s="219">
        <v>62.41</v>
      </c>
      <c r="Y54" s="219">
        <v>0</v>
      </c>
      <c r="Z54" s="219">
        <v>57.8</v>
      </c>
      <c r="AA54" s="219">
        <v>14.45</v>
      </c>
      <c r="AB54" s="219">
        <v>0</v>
      </c>
      <c r="AC54" s="219">
        <v>10</v>
      </c>
      <c r="AD54" s="219">
        <v>0</v>
      </c>
      <c r="AE54" s="219">
        <v>0</v>
      </c>
      <c r="AF54" s="219">
        <v>0</v>
      </c>
      <c r="AG54" s="219">
        <v>42.44</v>
      </c>
      <c r="AH54" s="219">
        <v>0</v>
      </c>
      <c r="AI54" s="219">
        <v>0</v>
      </c>
      <c r="AJ54" s="219">
        <v>0</v>
      </c>
      <c r="AK54" s="219">
        <v>84.08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271.2</v>
      </c>
      <c r="L55" s="219">
        <v>7.72</v>
      </c>
      <c r="M55" s="219">
        <v>62.69</v>
      </c>
      <c r="N55" s="219">
        <v>51.36</v>
      </c>
      <c r="O55" s="219">
        <v>72.14</v>
      </c>
      <c r="P55" s="219">
        <v>27.69</v>
      </c>
      <c r="Q55" s="219">
        <v>5.07</v>
      </c>
      <c r="R55" s="219">
        <v>5.78</v>
      </c>
      <c r="S55" s="219">
        <v>5.77</v>
      </c>
      <c r="T55" s="219">
        <v>0.08</v>
      </c>
      <c r="U55" s="219">
        <v>49.86</v>
      </c>
      <c r="V55" s="219">
        <v>2.46</v>
      </c>
      <c r="W55" s="219">
        <v>19.260000000000002</v>
      </c>
      <c r="X55" s="219">
        <v>62.41</v>
      </c>
      <c r="Y55" s="219">
        <v>0</v>
      </c>
      <c r="Z55" s="219">
        <v>57.8</v>
      </c>
      <c r="AA55" s="219">
        <v>14.45</v>
      </c>
      <c r="AB55" s="219">
        <v>0</v>
      </c>
      <c r="AC55" s="219">
        <v>10</v>
      </c>
      <c r="AD55" s="219">
        <v>0</v>
      </c>
      <c r="AE55" s="219">
        <v>0</v>
      </c>
      <c r="AF55" s="219">
        <v>0</v>
      </c>
      <c r="AG55" s="219">
        <v>42.44</v>
      </c>
      <c r="AH55" s="219">
        <v>0</v>
      </c>
      <c r="AI55" s="219">
        <v>0</v>
      </c>
      <c r="AJ55" s="219">
        <v>0</v>
      </c>
      <c r="AK55" s="219">
        <v>84.08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271.01</v>
      </c>
      <c r="L56" s="219">
        <v>7.72</v>
      </c>
      <c r="M56" s="219">
        <v>62.69</v>
      </c>
      <c r="N56" s="219">
        <v>51.36</v>
      </c>
      <c r="O56" s="219">
        <v>72.14</v>
      </c>
      <c r="P56" s="219">
        <v>27.69</v>
      </c>
      <c r="Q56" s="219">
        <v>5.07</v>
      </c>
      <c r="R56" s="219">
        <v>5.78</v>
      </c>
      <c r="S56" s="219">
        <v>5.77</v>
      </c>
      <c r="T56" s="219">
        <v>0.08</v>
      </c>
      <c r="U56" s="219">
        <v>49.86</v>
      </c>
      <c r="V56" s="219">
        <v>2.89</v>
      </c>
      <c r="W56" s="219">
        <v>19.260000000000002</v>
      </c>
      <c r="X56" s="219">
        <v>62.41</v>
      </c>
      <c r="Y56" s="219">
        <v>0</v>
      </c>
      <c r="Z56" s="219">
        <v>57.8</v>
      </c>
      <c r="AA56" s="219">
        <v>14.45</v>
      </c>
      <c r="AB56" s="219">
        <v>0</v>
      </c>
      <c r="AC56" s="219">
        <v>10</v>
      </c>
      <c r="AD56" s="219">
        <v>0</v>
      </c>
      <c r="AE56" s="219">
        <v>0</v>
      </c>
      <c r="AF56" s="219">
        <v>0</v>
      </c>
      <c r="AG56" s="219">
        <v>42.44</v>
      </c>
      <c r="AH56" s="219">
        <v>0</v>
      </c>
      <c r="AI56" s="219">
        <v>0</v>
      </c>
      <c r="AJ56" s="219">
        <v>0</v>
      </c>
      <c r="AK56" s="219">
        <v>84.08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270.94</v>
      </c>
      <c r="L57" s="219">
        <v>7.72</v>
      </c>
      <c r="M57" s="219">
        <v>62.69</v>
      </c>
      <c r="N57" s="219">
        <v>51.36</v>
      </c>
      <c r="O57" s="219">
        <v>72.14</v>
      </c>
      <c r="P57" s="219">
        <v>27.69</v>
      </c>
      <c r="Q57" s="219">
        <v>5.07</v>
      </c>
      <c r="R57" s="219">
        <v>5.78</v>
      </c>
      <c r="S57" s="219">
        <v>5.77</v>
      </c>
      <c r="T57" s="219">
        <v>0.08</v>
      </c>
      <c r="U57" s="219">
        <v>49.86</v>
      </c>
      <c r="V57" s="219">
        <v>2.89</v>
      </c>
      <c r="W57" s="219">
        <v>5.07</v>
      </c>
      <c r="X57" s="219">
        <v>14.45</v>
      </c>
      <c r="Y57" s="219">
        <v>0</v>
      </c>
      <c r="Z57" s="219">
        <v>57.8</v>
      </c>
      <c r="AA57" s="219">
        <v>14.45</v>
      </c>
      <c r="AB57" s="219">
        <v>0</v>
      </c>
      <c r="AC57" s="219">
        <v>10</v>
      </c>
      <c r="AD57" s="219">
        <v>0</v>
      </c>
      <c r="AE57" s="219">
        <v>0</v>
      </c>
      <c r="AF57" s="219">
        <v>0</v>
      </c>
      <c r="AG57" s="219">
        <v>42.44</v>
      </c>
      <c r="AH57" s="219">
        <v>0</v>
      </c>
      <c r="AI57" s="219">
        <v>0</v>
      </c>
      <c r="AJ57" s="219">
        <v>0</v>
      </c>
      <c r="AK57" s="219">
        <v>84.08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270.94</v>
      </c>
      <c r="L58" s="219">
        <v>7.71</v>
      </c>
      <c r="M58" s="219">
        <v>62.69</v>
      </c>
      <c r="N58" s="219">
        <v>51.36</v>
      </c>
      <c r="O58" s="219">
        <v>72.14</v>
      </c>
      <c r="P58" s="219">
        <v>27.69</v>
      </c>
      <c r="Q58" s="219">
        <v>5.07</v>
      </c>
      <c r="R58" s="219">
        <v>5.78</v>
      </c>
      <c r="S58" s="219">
        <v>5.77</v>
      </c>
      <c r="T58" s="219">
        <v>0.08</v>
      </c>
      <c r="U58" s="219">
        <v>49.86</v>
      </c>
      <c r="V58" s="219">
        <v>2.89</v>
      </c>
      <c r="W58" s="219">
        <v>5.07</v>
      </c>
      <c r="X58" s="219">
        <v>14.45</v>
      </c>
      <c r="Y58" s="219">
        <v>0</v>
      </c>
      <c r="Z58" s="219">
        <v>57.8</v>
      </c>
      <c r="AA58" s="219">
        <v>14.45</v>
      </c>
      <c r="AB58" s="219">
        <v>0</v>
      </c>
      <c r="AC58" s="219">
        <v>10</v>
      </c>
      <c r="AD58" s="219">
        <v>0</v>
      </c>
      <c r="AE58" s="219">
        <v>0</v>
      </c>
      <c r="AF58" s="219">
        <v>0</v>
      </c>
      <c r="AG58" s="219">
        <v>42.44</v>
      </c>
      <c r="AH58" s="219">
        <v>0</v>
      </c>
      <c r="AI58" s="219">
        <v>0</v>
      </c>
      <c r="AJ58" s="219">
        <v>0</v>
      </c>
      <c r="AK58" s="219">
        <v>84.08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271.36</v>
      </c>
      <c r="L59" s="219">
        <v>7.71</v>
      </c>
      <c r="M59" s="219">
        <v>62.69</v>
      </c>
      <c r="N59" s="219">
        <v>51.36</v>
      </c>
      <c r="O59" s="219">
        <v>72.14</v>
      </c>
      <c r="P59" s="219">
        <v>27.69</v>
      </c>
      <c r="Q59" s="219">
        <v>5.07</v>
      </c>
      <c r="R59" s="219">
        <v>5.78</v>
      </c>
      <c r="S59" s="219">
        <v>5.77</v>
      </c>
      <c r="T59" s="219">
        <v>7.0000000000000007E-2</v>
      </c>
      <c r="U59" s="219">
        <v>49.86</v>
      </c>
      <c r="V59" s="219">
        <v>2.89</v>
      </c>
      <c r="W59" s="219">
        <v>5.07</v>
      </c>
      <c r="X59" s="219">
        <v>14.45</v>
      </c>
      <c r="Y59" s="219">
        <v>0</v>
      </c>
      <c r="Z59" s="219">
        <v>57.8</v>
      </c>
      <c r="AA59" s="219">
        <v>14.45</v>
      </c>
      <c r="AB59" s="219">
        <v>0</v>
      </c>
      <c r="AC59" s="219">
        <v>10</v>
      </c>
      <c r="AD59" s="219">
        <v>0</v>
      </c>
      <c r="AE59" s="219">
        <v>0</v>
      </c>
      <c r="AF59" s="219">
        <v>0</v>
      </c>
      <c r="AG59" s="219">
        <v>41.59</v>
      </c>
      <c r="AH59" s="219">
        <v>0</v>
      </c>
      <c r="AI59" s="219">
        <v>0</v>
      </c>
      <c r="AJ59" s="219">
        <v>0</v>
      </c>
      <c r="AK59" s="219">
        <v>84.08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280</v>
      </c>
      <c r="L60" s="219">
        <v>7.71</v>
      </c>
      <c r="M60" s="219">
        <v>62.69</v>
      </c>
      <c r="N60" s="219">
        <v>51.36</v>
      </c>
      <c r="O60" s="219">
        <v>72.14</v>
      </c>
      <c r="P60" s="219">
        <v>27.69</v>
      </c>
      <c r="Q60" s="219">
        <v>5.07</v>
      </c>
      <c r="R60" s="219">
        <v>5.78</v>
      </c>
      <c r="S60" s="219">
        <v>5.77</v>
      </c>
      <c r="T60" s="219">
        <v>7.0000000000000007E-2</v>
      </c>
      <c r="U60" s="219">
        <v>49.86</v>
      </c>
      <c r="V60" s="219">
        <v>2.89</v>
      </c>
      <c r="W60" s="219">
        <v>5.07</v>
      </c>
      <c r="X60" s="219">
        <v>14.45</v>
      </c>
      <c r="Y60" s="219">
        <v>0</v>
      </c>
      <c r="Z60" s="219">
        <v>57.8</v>
      </c>
      <c r="AA60" s="219">
        <v>14.45</v>
      </c>
      <c r="AB60" s="219">
        <v>0</v>
      </c>
      <c r="AC60" s="219">
        <v>10</v>
      </c>
      <c r="AD60" s="219">
        <v>0</v>
      </c>
      <c r="AE60" s="219">
        <v>0</v>
      </c>
      <c r="AF60" s="219">
        <v>0</v>
      </c>
      <c r="AG60" s="219">
        <v>41.59</v>
      </c>
      <c r="AH60" s="219">
        <v>0</v>
      </c>
      <c r="AI60" s="219">
        <v>0</v>
      </c>
      <c r="AJ60" s="219">
        <v>0</v>
      </c>
      <c r="AK60" s="219">
        <v>84.08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277.24</v>
      </c>
      <c r="L61" s="219">
        <v>7.71</v>
      </c>
      <c r="M61" s="219">
        <v>62.69</v>
      </c>
      <c r="N61" s="219">
        <v>51.36</v>
      </c>
      <c r="O61" s="219">
        <v>72.14</v>
      </c>
      <c r="P61" s="219">
        <v>27.69</v>
      </c>
      <c r="Q61" s="219">
        <v>2.99</v>
      </c>
      <c r="R61" s="219">
        <v>5.78</v>
      </c>
      <c r="S61" s="219">
        <v>4.82</v>
      </c>
      <c r="T61" s="219">
        <v>7.0000000000000007E-2</v>
      </c>
      <c r="U61" s="219">
        <v>49.86</v>
      </c>
      <c r="V61" s="219">
        <v>2.89</v>
      </c>
      <c r="W61" s="219">
        <v>14</v>
      </c>
      <c r="X61" s="219">
        <v>62.41</v>
      </c>
      <c r="Y61" s="219">
        <v>0</v>
      </c>
      <c r="Z61" s="219">
        <v>57.8</v>
      </c>
      <c r="AA61" s="219">
        <v>14.45</v>
      </c>
      <c r="AB61" s="219">
        <v>0</v>
      </c>
      <c r="AC61" s="219">
        <v>10</v>
      </c>
      <c r="AD61" s="219">
        <v>0</v>
      </c>
      <c r="AE61" s="219">
        <v>0</v>
      </c>
      <c r="AF61" s="219">
        <v>0</v>
      </c>
      <c r="AG61" s="219">
        <v>41.59</v>
      </c>
      <c r="AH61" s="219">
        <v>0</v>
      </c>
      <c r="AI61" s="219">
        <v>0</v>
      </c>
      <c r="AJ61" s="219">
        <v>0</v>
      </c>
      <c r="AK61" s="219">
        <v>80.66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277.24</v>
      </c>
      <c r="L62" s="219">
        <v>7.71</v>
      </c>
      <c r="M62" s="219">
        <v>62.69</v>
      </c>
      <c r="N62" s="219">
        <v>51.36</v>
      </c>
      <c r="O62" s="219">
        <v>72.14</v>
      </c>
      <c r="P62" s="219">
        <v>27.69</v>
      </c>
      <c r="Q62" s="219">
        <v>2.99</v>
      </c>
      <c r="R62" s="219">
        <v>5.78</v>
      </c>
      <c r="S62" s="219">
        <v>4.82</v>
      </c>
      <c r="T62" s="219">
        <v>7.0000000000000007E-2</v>
      </c>
      <c r="U62" s="219">
        <v>49.86</v>
      </c>
      <c r="V62" s="219">
        <v>8</v>
      </c>
      <c r="W62" s="219">
        <v>14</v>
      </c>
      <c r="X62" s="219">
        <v>62.41</v>
      </c>
      <c r="Y62" s="219">
        <v>0</v>
      </c>
      <c r="Z62" s="219">
        <v>86.7</v>
      </c>
      <c r="AA62" s="219">
        <v>14.45</v>
      </c>
      <c r="AB62" s="219">
        <v>0</v>
      </c>
      <c r="AC62" s="219">
        <v>10</v>
      </c>
      <c r="AD62" s="219">
        <v>0</v>
      </c>
      <c r="AE62" s="219">
        <v>0</v>
      </c>
      <c r="AF62" s="219">
        <v>0</v>
      </c>
      <c r="AG62" s="219">
        <v>41.59</v>
      </c>
      <c r="AH62" s="219">
        <v>0</v>
      </c>
      <c r="AI62" s="219">
        <v>0</v>
      </c>
      <c r="AJ62" s="219">
        <v>0</v>
      </c>
      <c r="AK62" s="219">
        <v>80.66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276.95</v>
      </c>
      <c r="L63" s="219">
        <v>7.71</v>
      </c>
      <c r="M63" s="219">
        <v>62.69</v>
      </c>
      <c r="N63" s="219">
        <v>51.36</v>
      </c>
      <c r="O63" s="219">
        <v>72.14</v>
      </c>
      <c r="P63" s="219">
        <v>27.69</v>
      </c>
      <c r="Q63" s="219">
        <v>2.99</v>
      </c>
      <c r="R63" s="219">
        <v>18.559999999999999</v>
      </c>
      <c r="S63" s="219">
        <v>4.82</v>
      </c>
      <c r="T63" s="219">
        <v>0.08</v>
      </c>
      <c r="U63" s="219">
        <v>49.86</v>
      </c>
      <c r="V63" s="219">
        <v>8</v>
      </c>
      <c r="W63" s="219">
        <v>14</v>
      </c>
      <c r="X63" s="219">
        <v>62.41</v>
      </c>
      <c r="Y63" s="219">
        <v>0</v>
      </c>
      <c r="Z63" s="219">
        <v>117.74</v>
      </c>
      <c r="AA63" s="219">
        <v>38.17</v>
      </c>
      <c r="AB63" s="219">
        <v>0</v>
      </c>
      <c r="AC63" s="219">
        <v>10</v>
      </c>
      <c r="AD63" s="219">
        <v>0</v>
      </c>
      <c r="AE63" s="219">
        <v>0</v>
      </c>
      <c r="AF63" s="219">
        <v>0</v>
      </c>
      <c r="AG63" s="219">
        <v>41.59</v>
      </c>
      <c r="AH63" s="219">
        <v>0</v>
      </c>
      <c r="AI63" s="219">
        <v>0</v>
      </c>
      <c r="AJ63" s="219">
        <v>0</v>
      </c>
      <c r="AK63" s="219">
        <v>80.66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276.67</v>
      </c>
      <c r="L64" s="219">
        <v>7.71</v>
      </c>
      <c r="M64" s="219">
        <v>62.69</v>
      </c>
      <c r="N64" s="219">
        <v>51.36</v>
      </c>
      <c r="O64" s="219">
        <v>72.14</v>
      </c>
      <c r="P64" s="219">
        <v>27.69</v>
      </c>
      <c r="Q64" s="219">
        <v>2.99</v>
      </c>
      <c r="R64" s="219">
        <v>18.559999999999999</v>
      </c>
      <c r="S64" s="219">
        <v>4.82</v>
      </c>
      <c r="T64" s="219">
        <v>0.11</v>
      </c>
      <c r="U64" s="219">
        <v>49.86</v>
      </c>
      <c r="V64" s="219">
        <v>8</v>
      </c>
      <c r="W64" s="219">
        <v>14</v>
      </c>
      <c r="X64" s="219">
        <v>62.41</v>
      </c>
      <c r="Y64" s="219">
        <v>0</v>
      </c>
      <c r="Z64" s="219">
        <v>117.74</v>
      </c>
      <c r="AA64" s="219">
        <v>38.17</v>
      </c>
      <c r="AB64" s="219">
        <v>0</v>
      </c>
      <c r="AC64" s="219">
        <v>10</v>
      </c>
      <c r="AD64" s="219">
        <v>0</v>
      </c>
      <c r="AE64" s="219">
        <v>0</v>
      </c>
      <c r="AF64" s="219">
        <v>0</v>
      </c>
      <c r="AG64" s="219">
        <v>41.59</v>
      </c>
      <c r="AH64" s="219">
        <v>0</v>
      </c>
      <c r="AI64" s="219">
        <v>0</v>
      </c>
      <c r="AJ64" s="219">
        <v>0</v>
      </c>
      <c r="AK64" s="219">
        <v>80.66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269.72000000000003</v>
      </c>
      <c r="L65" s="219">
        <v>7.71</v>
      </c>
      <c r="M65" s="219">
        <v>62.69</v>
      </c>
      <c r="N65" s="219">
        <v>51.36</v>
      </c>
      <c r="O65" s="219">
        <v>72.14</v>
      </c>
      <c r="P65" s="219">
        <v>27.69</v>
      </c>
      <c r="Q65" s="219">
        <v>2.89</v>
      </c>
      <c r="R65" s="219">
        <v>18.559999999999999</v>
      </c>
      <c r="S65" s="219">
        <v>4.82</v>
      </c>
      <c r="T65" s="219">
        <v>0.05</v>
      </c>
      <c r="U65" s="219">
        <v>49.86</v>
      </c>
      <c r="V65" s="219">
        <v>7.76</v>
      </c>
      <c r="W65" s="219">
        <v>14</v>
      </c>
      <c r="X65" s="219">
        <v>62.41</v>
      </c>
      <c r="Y65" s="219">
        <v>0</v>
      </c>
      <c r="Z65" s="219">
        <v>117.74</v>
      </c>
      <c r="AA65" s="219">
        <v>38.17</v>
      </c>
      <c r="AB65" s="219">
        <v>0</v>
      </c>
      <c r="AC65" s="219">
        <v>10</v>
      </c>
      <c r="AD65" s="219">
        <v>0</v>
      </c>
      <c r="AE65" s="219">
        <v>0</v>
      </c>
      <c r="AF65" s="219">
        <v>0</v>
      </c>
      <c r="AG65" s="219">
        <v>41.59</v>
      </c>
      <c r="AH65" s="219">
        <v>0</v>
      </c>
      <c r="AI65" s="219">
        <v>0</v>
      </c>
      <c r="AJ65" s="219">
        <v>0</v>
      </c>
      <c r="AK65" s="219">
        <v>80.66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269.72000000000003</v>
      </c>
      <c r="L66" s="219">
        <v>7.71</v>
      </c>
      <c r="M66" s="219">
        <v>62.69</v>
      </c>
      <c r="N66" s="219">
        <v>51.36</v>
      </c>
      <c r="O66" s="219">
        <v>72.14</v>
      </c>
      <c r="P66" s="219">
        <v>27.69</v>
      </c>
      <c r="Q66" s="219">
        <v>2.89</v>
      </c>
      <c r="R66" s="219">
        <v>18.559999999999999</v>
      </c>
      <c r="S66" s="219">
        <v>4.82</v>
      </c>
      <c r="T66" s="219">
        <v>0.05</v>
      </c>
      <c r="U66" s="219">
        <v>49.86</v>
      </c>
      <c r="V66" s="219">
        <v>7.76</v>
      </c>
      <c r="W66" s="219">
        <v>14</v>
      </c>
      <c r="X66" s="219">
        <v>62.41</v>
      </c>
      <c r="Y66" s="219">
        <v>0</v>
      </c>
      <c r="Z66" s="219">
        <v>117.74</v>
      </c>
      <c r="AA66" s="219">
        <v>38.17</v>
      </c>
      <c r="AB66" s="219">
        <v>0</v>
      </c>
      <c r="AC66" s="219">
        <v>10</v>
      </c>
      <c r="AD66" s="219">
        <v>0</v>
      </c>
      <c r="AE66" s="219">
        <v>0</v>
      </c>
      <c r="AF66" s="219">
        <v>0</v>
      </c>
      <c r="AG66" s="219">
        <v>41.59</v>
      </c>
      <c r="AH66" s="219">
        <v>0</v>
      </c>
      <c r="AI66" s="219">
        <v>0</v>
      </c>
      <c r="AJ66" s="219">
        <v>0</v>
      </c>
      <c r="AK66" s="219">
        <v>80.66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308.26</v>
      </c>
      <c r="L67" s="219">
        <v>13.57</v>
      </c>
      <c r="M67" s="219">
        <v>62.69</v>
      </c>
      <c r="N67" s="219">
        <v>51.36</v>
      </c>
      <c r="O67" s="219">
        <v>72.14</v>
      </c>
      <c r="P67" s="219">
        <v>27.69</v>
      </c>
      <c r="Q67" s="219">
        <v>8.39</v>
      </c>
      <c r="R67" s="219">
        <v>18.559999999999999</v>
      </c>
      <c r="S67" s="219">
        <v>11.47</v>
      </c>
      <c r="T67" s="219">
        <v>0.77</v>
      </c>
      <c r="U67" s="219">
        <v>49.86</v>
      </c>
      <c r="V67" s="219">
        <v>7.76</v>
      </c>
      <c r="W67" s="219">
        <v>14</v>
      </c>
      <c r="X67" s="219">
        <v>62.41</v>
      </c>
      <c r="Y67" s="219">
        <v>0</v>
      </c>
      <c r="Z67" s="219">
        <v>117.74</v>
      </c>
      <c r="AA67" s="219">
        <v>38.17</v>
      </c>
      <c r="AB67" s="219">
        <v>0</v>
      </c>
      <c r="AC67" s="219">
        <v>10</v>
      </c>
      <c r="AD67" s="219">
        <v>0</v>
      </c>
      <c r="AE67" s="219">
        <v>0</v>
      </c>
      <c r="AF67" s="219">
        <v>0</v>
      </c>
      <c r="AG67" s="219">
        <v>41.59</v>
      </c>
      <c r="AH67" s="219">
        <v>0</v>
      </c>
      <c r="AI67" s="219">
        <v>0</v>
      </c>
      <c r="AJ67" s="219">
        <v>0</v>
      </c>
      <c r="AK67" s="219">
        <v>78.239999999999995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308.25</v>
      </c>
      <c r="L68" s="219">
        <v>13.57</v>
      </c>
      <c r="M68" s="219">
        <v>62.69</v>
      </c>
      <c r="N68" s="219">
        <v>51.36</v>
      </c>
      <c r="O68" s="219">
        <v>72.14</v>
      </c>
      <c r="P68" s="219">
        <v>27.69</v>
      </c>
      <c r="Q68" s="219">
        <v>9.43</v>
      </c>
      <c r="R68" s="219">
        <v>18.559999999999999</v>
      </c>
      <c r="S68" s="219">
        <v>11.47</v>
      </c>
      <c r="T68" s="219">
        <v>0.77</v>
      </c>
      <c r="U68" s="219">
        <v>49.86</v>
      </c>
      <c r="V68" s="219">
        <v>7.76</v>
      </c>
      <c r="W68" s="219">
        <v>14</v>
      </c>
      <c r="X68" s="219">
        <v>62.41</v>
      </c>
      <c r="Y68" s="219">
        <v>0</v>
      </c>
      <c r="Z68" s="219">
        <v>117.74</v>
      </c>
      <c r="AA68" s="219">
        <v>38.17</v>
      </c>
      <c r="AB68" s="219">
        <v>0</v>
      </c>
      <c r="AC68" s="219">
        <v>10</v>
      </c>
      <c r="AD68" s="219">
        <v>0</v>
      </c>
      <c r="AE68" s="219">
        <v>0</v>
      </c>
      <c r="AF68" s="219">
        <v>0</v>
      </c>
      <c r="AG68" s="219">
        <v>41.02</v>
      </c>
      <c r="AH68" s="219">
        <v>0</v>
      </c>
      <c r="AI68" s="219">
        <v>0</v>
      </c>
      <c r="AJ68" s="219">
        <v>0</v>
      </c>
      <c r="AK68" s="219">
        <v>78.239999999999995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356.42</v>
      </c>
      <c r="L69" s="219">
        <v>13.57</v>
      </c>
      <c r="M69" s="219">
        <v>62.69</v>
      </c>
      <c r="N69" s="219">
        <v>51.36</v>
      </c>
      <c r="O69" s="219">
        <v>72.14</v>
      </c>
      <c r="P69" s="219">
        <v>27.69</v>
      </c>
      <c r="Q69" s="219">
        <v>9.43</v>
      </c>
      <c r="R69" s="219">
        <v>18.559999999999999</v>
      </c>
      <c r="S69" s="219">
        <v>11.47</v>
      </c>
      <c r="T69" s="219">
        <v>0.77</v>
      </c>
      <c r="U69" s="219">
        <v>49.86</v>
      </c>
      <c r="V69" s="219">
        <v>7.41</v>
      </c>
      <c r="W69" s="219">
        <v>14</v>
      </c>
      <c r="X69" s="219">
        <v>62.41</v>
      </c>
      <c r="Y69" s="219">
        <v>0</v>
      </c>
      <c r="Z69" s="219">
        <v>117.74</v>
      </c>
      <c r="AA69" s="219">
        <v>38.17</v>
      </c>
      <c r="AB69" s="219">
        <v>0</v>
      </c>
      <c r="AC69" s="219">
        <v>10</v>
      </c>
      <c r="AD69" s="219">
        <v>0</v>
      </c>
      <c r="AE69" s="219">
        <v>0</v>
      </c>
      <c r="AF69" s="219">
        <v>0</v>
      </c>
      <c r="AG69" s="219">
        <v>41.02</v>
      </c>
      <c r="AH69" s="219">
        <v>0</v>
      </c>
      <c r="AI69" s="219">
        <v>0</v>
      </c>
      <c r="AJ69" s="219">
        <v>0</v>
      </c>
      <c r="AK69" s="219">
        <v>78.239999999999995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356.42</v>
      </c>
      <c r="L70" s="219">
        <v>13.57</v>
      </c>
      <c r="M70" s="219">
        <v>62.69</v>
      </c>
      <c r="N70" s="219">
        <v>51.36</v>
      </c>
      <c r="O70" s="219">
        <v>72.14</v>
      </c>
      <c r="P70" s="219">
        <v>27.69</v>
      </c>
      <c r="Q70" s="219">
        <v>9.43</v>
      </c>
      <c r="R70" s="219">
        <v>18.559999999999999</v>
      </c>
      <c r="S70" s="219">
        <v>11.47</v>
      </c>
      <c r="T70" s="219">
        <v>0.77</v>
      </c>
      <c r="U70" s="219">
        <v>49.86</v>
      </c>
      <c r="V70" s="219">
        <v>7.41</v>
      </c>
      <c r="W70" s="219">
        <v>14</v>
      </c>
      <c r="X70" s="219">
        <v>62.41</v>
      </c>
      <c r="Y70" s="219">
        <v>0</v>
      </c>
      <c r="Z70" s="219">
        <v>117.74</v>
      </c>
      <c r="AA70" s="219">
        <v>38.17</v>
      </c>
      <c r="AB70" s="219">
        <v>0</v>
      </c>
      <c r="AC70" s="219">
        <v>10</v>
      </c>
      <c r="AD70" s="219">
        <v>0</v>
      </c>
      <c r="AE70" s="219">
        <v>0</v>
      </c>
      <c r="AF70" s="219">
        <v>0</v>
      </c>
      <c r="AG70" s="219">
        <v>41.02</v>
      </c>
      <c r="AH70" s="219">
        <v>0</v>
      </c>
      <c r="AI70" s="219">
        <v>0</v>
      </c>
      <c r="AJ70" s="219">
        <v>0</v>
      </c>
      <c r="AK70" s="219">
        <v>78.239999999999995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356.42</v>
      </c>
      <c r="L71" s="219">
        <v>13.28</v>
      </c>
      <c r="M71" s="219">
        <v>62.69</v>
      </c>
      <c r="N71" s="219">
        <v>51.36</v>
      </c>
      <c r="O71" s="219">
        <v>72.14</v>
      </c>
      <c r="P71" s="219">
        <v>27.69</v>
      </c>
      <c r="Q71" s="219">
        <v>9.43</v>
      </c>
      <c r="R71" s="219">
        <v>18.559999999999999</v>
      </c>
      <c r="S71" s="219">
        <v>11.47</v>
      </c>
      <c r="T71" s="219">
        <v>0.77</v>
      </c>
      <c r="U71" s="219">
        <v>49.86</v>
      </c>
      <c r="V71" s="219">
        <v>7.41</v>
      </c>
      <c r="W71" s="219">
        <v>14</v>
      </c>
      <c r="X71" s="219">
        <v>62.41</v>
      </c>
      <c r="Y71" s="219">
        <v>0</v>
      </c>
      <c r="Z71" s="219">
        <v>117.74</v>
      </c>
      <c r="AA71" s="219">
        <v>38.17</v>
      </c>
      <c r="AB71" s="219">
        <v>0</v>
      </c>
      <c r="AC71" s="219">
        <v>10</v>
      </c>
      <c r="AD71" s="219">
        <v>0</v>
      </c>
      <c r="AE71" s="219">
        <v>0</v>
      </c>
      <c r="AF71" s="219">
        <v>0</v>
      </c>
      <c r="AG71" s="219">
        <v>41.02</v>
      </c>
      <c r="AH71" s="219">
        <v>0</v>
      </c>
      <c r="AI71" s="219">
        <v>0</v>
      </c>
      <c r="AJ71" s="219">
        <v>0</v>
      </c>
      <c r="AK71" s="219">
        <v>78.239999999999995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47.5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356.42</v>
      </c>
      <c r="L72" s="219">
        <v>13.28</v>
      </c>
      <c r="M72" s="219">
        <v>62.69</v>
      </c>
      <c r="N72" s="219">
        <v>51.36</v>
      </c>
      <c r="O72" s="219">
        <v>72.14</v>
      </c>
      <c r="P72" s="219">
        <v>27.69</v>
      </c>
      <c r="Q72" s="219">
        <v>9.43</v>
      </c>
      <c r="R72" s="219">
        <v>18.559999999999999</v>
      </c>
      <c r="S72" s="219">
        <v>11.47</v>
      </c>
      <c r="T72" s="219">
        <v>0.77</v>
      </c>
      <c r="U72" s="219">
        <v>49.86</v>
      </c>
      <c r="V72" s="219">
        <v>7.41</v>
      </c>
      <c r="W72" s="219">
        <v>14</v>
      </c>
      <c r="X72" s="219">
        <v>62.41</v>
      </c>
      <c r="Y72" s="219">
        <v>0</v>
      </c>
      <c r="Z72" s="219">
        <v>117.74</v>
      </c>
      <c r="AA72" s="219">
        <v>38.17</v>
      </c>
      <c r="AB72" s="219">
        <v>0</v>
      </c>
      <c r="AC72" s="219">
        <v>10</v>
      </c>
      <c r="AD72" s="219">
        <v>0</v>
      </c>
      <c r="AE72" s="219">
        <v>0</v>
      </c>
      <c r="AF72" s="219">
        <v>0</v>
      </c>
      <c r="AG72" s="219">
        <v>41.02</v>
      </c>
      <c r="AH72" s="219">
        <v>0</v>
      </c>
      <c r="AI72" s="219">
        <v>0</v>
      </c>
      <c r="AJ72" s="219">
        <v>0</v>
      </c>
      <c r="AK72" s="219">
        <v>78.239999999999995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39.5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404.58</v>
      </c>
      <c r="L73" s="219">
        <v>13.28</v>
      </c>
      <c r="M73" s="219">
        <v>62.69</v>
      </c>
      <c r="N73" s="219">
        <v>51.36</v>
      </c>
      <c r="O73" s="219">
        <v>72.14</v>
      </c>
      <c r="P73" s="219">
        <v>27.62</v>
      </c>
      <c r="Q73" s="219">
        <v>9.43</v>
      </c>
      <c r="R73" s="219">
        <v>18.559999999999999</v>
      </c>
      <c r="S73" s="219">
        <v>11.47</v>
      </c>
      <c r="T73" s="219">
        <v>0.77</v>
      </c>
      <c r="U73" s="219">
        <v>49.86</v>
      </c>
      <c r="V73" s="219">
        <v>7.41</v>
      </c>
      <c r="W73" s="219">
        <v>13.74</v>
      </c>
      <c r="X73" s="219">
        <v>62.41</v>
      </c>
      <c r="Y73" s="219">
        <v>0</v>
      </c>
      <c r="Z73" s="219">
        <v>117.74</v>
      </c>
      <c r="AA73" s="219">
        <v>38.17</v>
      </c>
      <c r="AB73" s="219">
        <v>0</v>
      </c>
      <c r="AC73" s="219">
        <v>10</v>
      </c>
      <c r="AD73" s="219">
        <v>0</v>
      </c>
      <c r="AE73" s="219">
        <v>0</v>
      </c>
      <c r="AF73" s="219">
        <v>0</v>
      </c>
      <c r="AG73" s="219">
        <v>41.02</v>
      </c>
      <c r="AH73" s="219">
        <v>0</v>
      </c>
      <c r="AI73" s="219">
        <v>0</v>
      </c>
      <c r="AJ73" s="219">
        <v>0</v>
      </c>
      <c r="AK73" s="219">
        <v>82.73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26.45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404.58</v>
      </c>
      <c r="L74" s="219">
        <v>13.57</v>
      </c>
      <c r="M74" s="219">
        <v>62.69</v>
      </c>
      <c r="N74" s="219">
        <v>51.36</v>
      </c>
      <c r="O74" s="219">
        <v>72.14</v>
      </c>
      <c r="P74" s="219">
        <v>27.62</v>
      </c>
      <c r="Q74" s="219">
        <v>9.43</v>
      </c>
      <c r="R74" s="219">
        <v>18.559999999999999</v>
      </c>
      <c r="S74" s="219">
        <v>11.47</v>
      </c>
      <c r="T74" s="219">
        <v>0.77</v>
      </c>
      <c r="U74" s="219">
        <v>49.86</v>
      </c>
      <c r="V74" s="219">
        <v>7.41</v>
      </c>
      <c r="W74" s="219">
        <v>13.74</v>
      </c>
      <c r="X74" s="219">
        <v>62.41</v>
      </c>
      <c r="Y74" s="219">
        <v>0</v>
      </c>
      <c r="Z74" s="219">
        <v>117.74</v>
      </c>
      <c r="AA74" s="219">
        <v>38.17</v>
      </c>
      <c r="AB74" s="219">
        <v>0</v>
      </c>
      <c r="AC74" s="219">
        <v>10</v>
      </c>
      <c r="AD74" s="219">
        <v>0</v>
      </c>
      <c r="AE74" s="219">
        <v>0</v>
      </c>
      <c r="AF74" s="219">
        <v>0</v>
      </c>
      <c r="AG74" s="219">
        <v>41.02</v>
      </c>
      <c r="AH74" s="219">
        <v>0</v>
      </c>
      <c r="AI74" s="219">
        <v>0</v>
      </c>
      <c r="AJ74" s="219">
        <v>0</v>
      </c>
      <c r="AK74" s="219">
        <v>84.08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9.6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472.02</v>
      </c>
      <c r="L75" s="219">
        <v>13.57</v>
      </c>
      <c r="M75" s="219">
        <v>62.69</v>
      </c>
      <c r="N75" s="219">
        <v>51.36</v>
      </c>
      <c r="O75" s="219">
        <v>72.14</v>
      </c>
      <c r="P75" s="219">
        <v>27.62</v>
      </c>
      <c r="Q75" s="219">
        <v>9.43</v>
      </c>
      <c r="R75" s="219">
        <v>18.559999999999999</v>
      </c>
      <c r="S75" s="219">
        <v>11.47</v>
      </c>
      <c r="T75" s="219">
        <v>0.77</v>
      </c>
      <c r="U75" s="219">
        <v>49.86</v>
      </c>
      <c r="V75" s="219">
        <v>7.41</v>
      </c>
      <c r="W75" s="219">
        <v>13.74</v>
      </c>
      <c r="X75" s="219">
        <v>62.41</v>
      </c>
      <c r="Y75" s="219">
        <v>0</v>
      </c>
      <c r="Z75" s="219">
        <v>117.74</v>
      </c>
      <c r="AA75" s="219">
        <v>38.17</v>
      </c>
      <c r="AB75" s="219">
        <v>0</v>
      </c>
      <c r="AC75" s="219">
        <v>10</v>
      </c>
      <c r="AD75" s="219">
        <v>0</v>
      </c>
      <c r="AE75" s="219">
        <v>0</v>
      </c>
      <c r="AF75" s="219">
        <v>0</v>
      </c>
      <c r="AG75" s="219">
        <v>41.02</v>
      </c>
      <c r="AH75" s="219">
        <v>0</v>
      </c>
      <c r="AI75" s="219">
        <v>0</v>
      </c>
      <c r="AJ75" s="219">
        <v>0</v>
      </c>
      <c r="AK75" s="219">
        <v>84.08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472.02</v>
      </c>
      <c r="L76" s="219">
        <v>13.57</v>
      </c>
      <c r="M76" s="219">
        <v>62.69</v>
      </c>
      <c r="N76" s="219">
        <v>51.36</v>
      </c>
      <c r="O76" s="219">
        <v>72.14</v>
      </c>
      <c r="P76" s="219">
        <v>27.62</v>
      </c>
      <c r="Q76" s="219">
        <v>9.43</v>
      </c>
      <c r="R76" s="219">
        <v>18.559999999999999</v>
      </c>
      <c r="S76" s="219">
        <v>11.47</v>
      </c>
      <c r="T76" s="219">
        <v>0.77</v>
      </c>
      <c r="U76" s="219">
        <v>49.86</v>
      </c>
      <c r="V76" s="219">
        <v>7.41</v>
      </c>
      <c r="W76" s="219">
        <v>13.74</v>
      </c>
      <c r="X76" s="219">
        <v>62.41</v>
      </c>
      <c r="Y76" s="219">
        <v>0</v>
      </c>
      <c r="Z76" s="219">
        <v>117.74</v>
      </c>
      <c r="AA76" s="219">
        <v>38.17</v>
      </c>
      <c r="AB76" s="219">
        <v>0</v>
      </c>
      <c r="AC76" s="219">
        <v>10</v>
      </c>
      <c r="AD76" s="219">
        <v>0</v>
      </c>
      <c r="AE76" s="219">
        <v>0</v>
      </c>
      <c r="AF76" s="219">
        <v>0</v>
      </c>
      <c r="AG76" s="219">
        <v>41.02</v>
      </c>
      <c r="AH76" s="219">
        <v>0</v>
      </c>
      <c r="AI76" s="219">
        <v>0</v>
      </c>
      <c r="AJ76" s="219">
        <v>0</v>
      </c>
      <c r="AK76" s="219">
        <v>84.08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410.74</v>
      </c>
      <c r="L77" s="219">
        <v>13.57</v>
      </c>
      <c r="M77" s="219">
        <v>62.69</v>
      </c>
      <c r="N77" s="219">
        <v>51.36</v>
      </c>
      <c r="O77" s="219">
        <v>72.14</v>
      </c>
      <c r="P77" s="219">
        <v>27.62</v>
      </c>
      <c r="Q77" s="219">
        <v>9.43</v>
      </c>
      <c r="R77" s="219">
        <v>18.559999999999999</v>
      </c>
      <c r="S77" s="219">
        <v>11.47</v>
      </c>
      <c r="T77" s="219">
        <v>0.77</v>
      </c>
      <c r="U77" s="219">
        <v>49.86</v>
      </c>
      <c r="V77" s="219">
        <v>7.41</v>
      </c>
      <c r="W77" s="219">
        <v>13.74</v>
      </c>
      <c r="X77" s="219">
        <v>62.41</v>
      </c>
      <c r="Y77" s="219">
        <v>0</v>
      </c>
      <c r="Z77" s="219">
        <v>117.74</v>
      </c>
      <c r="AA77" s="219">
        <v>38.17</v>
      </c>
      <c r="AB77" s="219">
        <v>0</v>
      </c>
      <c r="AC77" s="219">
        <v>10</v>
      </c>
      <c r="AD77" s="219">
        <v>0</v>
      </c>
      <c r="AE77" s="219">
        <v>0</v>
      </c>
      <c r="AF77" s="219">
        <v>0</v>
      </c>
      <c r="AG77" s="219">
        <v>41.02</v>
      </c>
      <c r="AH77" s="219">
        <v>0</v>
      </c>
      <c r="AI77" s="219">
        <v>0</v>
      </c>
      <c r="AJ77" s="219">
        <v>0</v>
      </c>
      <c r="AK77" s="219">
        <v>84.08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337.15</v>
      </c>
      <c r="L78" s="219">
        <v>13.57</v>
      </c>
      <c r="M78" s="219">
        <v>62.69</v>
      </c>
      <c r="N78" s="219">
        <v>51.36</v>
      </c>
      <c r="O78" s="219">
        <v>72.14</v>
      </c>
      <c r="P78" s="219">
        <v>27.62</v>
      </c>
      <c r="Q78" s="219">
        <v>9.43</v>
      </c>
      <c r="R78" s="219">
        <v>18.559999999999999</v>
      </c>
      <c r="S78" s="219">
        <v>11.47</v>
      </c>
      <c r="T78" s="219">
        <v>0.77</v>
      </c>
      <c r="U78" s="219">
        <v>49.86</v>
      </c>
      <c r="V78" s="219">
        <v>7.41</v>
      </c>
      <c r="W78" s="219">
        <v>13.74</v>
      </c>
      <c r="X78" s="219">
        <v>62.41</v>
      </c>
      <c r="Y78" s="219">
        <v>0</v>
      </c>
      <c r="Z78" s="219">
        <v>117.74</v>
      </c>
      <c r="AA78" s="219">
        <v>38.17</v>
      </c>
      <c r="AB78" s="219">
        <v>0</v>
      </c>
      <c r="AC78" s="219">
        <v>10</v>
      </c>
      <c r="AD78" s="219">
        <v>0</v>
      </c>
      <c r="AE78" s="219">
        <v>0</v>
      </c>
      <c r="AF78" s="219">
        <v>0</v>
      </c>
      <c r="AG78" s="219">
        <v>41.02</v>
      </c>
      <c r="AH78" s="219">
        <v>0</v>
      </c>
      <c r="AI78" s="219">
        <v>0</v>
      </c>
      <c r="AJ78" s="219">
        <v>0</v>
      </c>
      <c r="AK78" s="219">
        <v>80.66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337.15</v>
      </c>
      <c r="L79" s="219">
        <v>13.57</v>
      </c>
      <c r="M79" s="219">
        <v>62.69</v>
      </c>
      <c r="N79" s="219">
        <v>51.36</v>
      </c>
      <c r="O79" s="219">
        <v>72.14</v>
      </c>
      <c r="P79" s="219">
        <v>27.69</v>
      </c>
      <c r="Q79" s="219">
        <v>9.43</v>
      </c>
      <c r="R79" s="219">
        <v>18.559999999999999</v>
      </c>
      <c r="S79" s="219">
        <v>11.47</v>
      </c>
      <c r="T79" s="219">
        <v>0.77</v>
      </c>
      <c r="U79" s="219">
        <v>49.86</v>
      </c>
      <c r="V79" s="219">
        <v>7.41</v>
      </c>
      <c r="W79" s="219">
        <v>13.74</v>
      </c>
      <c r="X79" s="219">
        <v>62.41</v>
      </c>
      <c r="Y79" s="219">
        <v>0</v>
      </c>
      <c r="Z79" s="219">
        <v>117.74</v>
      </c>
      <c r="AA79" s="219">
        <v>38.17</v>
      </c>
      <c r="AB79" s="219">
        <v>0</v>
      </c>
      <c r="AC79" s="219">
        <v>10</v>
      </c>
      <c r="AD79" s="219">
        <v>0</v>
      </c>
      <c r="AE79" s="219">
        <v>0</v>
      </c>
      <c r="AF79" s="219">
        <v>0</v>
      </c>
      <c r="AG79" s="219">
        <v>41.02</v>
      </c>
      <c r="AH79" s="219">
        <v>0</v>
      </c>
      <c r="AI79" s="219">
        <v>0</v>
      </c>
      <c r="AJ79" s="219">
        <v>0</v>
      </c>
      <c r="AK79" s="219">
        <v>75.62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337.15</v>
      </c>
      <c r="L80" s="219">
        <v>13.57</v>
      </c>
      <c r="M80" s="219">
        <v>62.69</v>
      </c>
      <c r="N80" s="219">
        <v>51.36</v>
      </c>
      <c r="O80" s="219">
        <v>72.14</v>
      </c>
      <c r="P80" s="219">
        <v>27.69</v>
      </c>
      <c r="Q80" s="219">
        <v>9.43</v>
      </c>
      <c r="R80" s="219">
        <v>18.559999999999999</v>
      </c>
      <c r="S80" s="219">
        <v>11.47</v>
      </c>
      <c r="T80" s="219">
        <v>0.77</v>
      </c>
      <c r="U80" s="219">
        <v>49.86</v>
      </c>
      <c r="V80" s="219">
        <v>7.41</v>
      </c>
      <c r="W80" s="219">
        <v>13.74</v>
      </c>
      <c r="X80" s="219">
        <v>62.41</v>
      </c>
      <c r="Y80" s="219">
        <v>0</v>
      </c>
      <c r="Z80" s="219">
        <v>117.74</v>
      </c>
      <c r="AA80" s="219">
        <v>38.17</v>
      </c>
      <c r="AB80" s="219">
        <v>0</v>
      </c>
      <c r="AC80" s="219">
        <v>10</v>
      </c>
      <c r="AD80" s="219">
        <v>0</v>
      </c>
      <c r="AE80" s="219">
        <v>0</v>
      </c>
      <c r="AF80" s="219">
        <v>0</v>
      </c>
      <c r="AG80" s="219">
        <v>41.02</v>
      </c>
      <c r="AH80" s="219">
        <v>0</v>
      </c>
      <c r="AI80" s="219">
        <v>0</v>
      </c>
      <c r="AJ80" s="219">
        <v>0</v>
      </c>
      <c r="AK80" s="219">
        <v>75.62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366.05</v>
      </c>
      <c r="L81" s="219">
        <v>13.57</v>
      </c>
      <c r="M81" s="219">
        <v>62.69</v>
      </c>
      <c r="N81" s="219">
        <v>51.36</v>
      </c>
      <c r="O81" s="219">
        <v>72.14</v>
      </c>
      <c r="P81" s="219">
        <v>27.69</v>
      </c>
      <c r="Q81" s="219">
        <v>9.43</v>
      </c>
      <c r="R81" s="219">
        <v>18.559999999999999</v>
      </c>
      <c r="S81" s="219">
        <v>11.47</v>
      </c>
      <c r="T81" s="219">
        <v>0.77</v>
      </c>
      <c r="U81" s="219">
        <v>49.86</v>
      </c>
      <c r="V81" s="219">
        <v>7.41</v>
      </c>
      <c r="W81" s="219">
        <v>13.74</v>
      </c>
      <c r="X81" s="219">
        <v>62.41</v>
      </c>
      <c r="Y81" s="219">
        <v>0</v>
      </c>
      <c r="Z81" s="219">
        <v>117.74</v>
      </c>
      <c r="AA81" s="219">
        <v>38.17</v>
      </c>
      <c r="AB81" s="219">
        <v>0</v>
      </c>
      <c r="AC81" s="219">
        <v>10</v>
      </c>
      <c r="AD81" s="219">
        <v>0</v>
      </c>
      <c r="AE81" s="219">
        <v>0</v>
      </c>
      <c r="AF81" s="219">
        <v>0</v>
      </c>
      <c r="AG81" s="219">
        <v>41.02</v>
      </c>
      <c r="AH81" s="219">
        <v>0</v>
      </c>
      <c r="AI81" s="219">
        <v>0</v>
      </c>
      <c r="AJ81" s="219">
        <v>0</v>
      </c>
      <c r="AK81" s="219">
        <v>75.62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414.21</v>
      </c>
      <c r="L82" s="219">
        <v>13.57</v>
      </c>
      <c r="M82" s="219">
        <v>62.69</v>
      </c>
      <c r="N82" s="219">
        <v>51.36</v>
      </c>
      <c r="O82" s="219">
        <v>72.14</v>
      </c>
      <c r="P82" s="219">
        <v>27.69</v>
      </c>
      <c r="Q82" s="219">
        <v>9.43</v>
      </c>
      <c r="R82" s="219">
        <v>18.559999999999999</v>
      </c>
      <c r="S82" s="219">
        <v>11.47</v>
      </c>
      <c r="T82" s="219">
        <v>0.77</v>
      </c>
      <c r="U82" s="219">
        <v>49.86</v>
      </c>
      <c r="V82" s="219">
        <v>7.41</v>
      </c>
      <c r="W82" s="219">
        <v>13.74</v>
      </c>
      <c r="X82" s="219">
        <v>62.41</v>
      </c>
      <c r="Y82" s="219">
        <v>0</v>
      </c>
      <c r="Z82" s="219">
        <v>117.74</v>
      </c>
      <c r="AA82" s="219">
        <v>38.17</v>
      </c>
      <c r="AB82" s="219">
        <v>0</v>
      </c>
      <c r="AC82" s="219">
        <v>10</v>
      </c>
      <c r="AD82" s="219">
        <v>0</v>
      </c>
      <c r="AE82" s="219">
        <v>0</v>
      </c>
      <c r="AF82" s="219">
        <v>0</v>
      </c>
      <c r="AG82" s="219">
        <v>41.02</v>
      </c>
      <c r="AH82" s="219">
        <v>0</v>
      </c>
      <c r="AI82" s="219">
        <v>0</v>
      </c>
      <c r="AJ82" s="219">
        <v>0</v>
      </c>
      <c r="AK82" s="219">
        <v>75.62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487.84</v>
      </c>
      <c r="L83" s="219">
        <v>13.42</v>
      </c>
      <c r="M83" s="219">
        <v>62.69</v>
      </c>
      <c r="N83" s="219">
        <v>51.36</v>
      </c>
      <c r="O83" s="219">
        <v>72.14</v>
      </c>
      <c r="P83" s="219">
        <v>27.69</v>
      </c>
      <c r="Q83" s="219">
        <v>9.43</v>
      </c>
      <c r="R83" s="219">
        <v>18.559999999999999</v>
      </c>
      <c r="S83" s="219">
        <v>11.47</v>
      </c>
      <c r="T83" s="219">
        <v>0.77</v>
      </c>
      <c r="U83" s="219">
        <v>49.86</v>
      </c>
      <c r="V83" s="219">
        <v>7.41</v>
      </c>
      <c r="W83" s="219">
        <v>13.74</v>
      </c>
      <c r="X83" s="219">
        <v>62.41</v>
      </c>
      <c r="Y83" s="219">
        <v>0</v>
      </c>
      <c r="Z83" s="219">
        <v>117.74</v>
      </c>
      <c r="AA83" s="219">
        <v>38.17</v>
      </c>
      <c r="AB83" s="219">
        <v>0</v>
      </c>
      <c r="AC83" s="219">
        <v>10</v>
      </c>
      <c r="AD83" s="219">
        <v>0</v>
      </c>
      <c r="AE83" s="219">
        <v>0</v>
      </c>
      <c r="AF83" s="219">
        <v>0</v>
      </c>
      <c r="AG83" s="219">
        <v>41.59</v>
      </c>
      <c r="AH83" s="219">
        <v>0</v>
      </c>
      <c r="AI83" s="219">
        <v>0</v>
      </c>
      <c r="AJ83" s="219">
        <v>0</v>
      </c>
      <c r="AK83" s="219">
        <v>96.5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494.93</v>
      </c>
      <c r="L84" s="219">
        <v>13.42</v>
      </c>
      <c r="M84" s="219">
        <v>62.69</v>
      </c>
      <c r="N84" s="219">
        <v>51.36</v>
      </c>
      <c r="O84" s="219">
        <v>72.14</v>
      </c>
      <c r="P84" s="219">
        <v>27.69</v>
      </c>
      <c r="Q84" s="219">
        <v>9.43</v>
      </c>
      <c r="R84" s="219">
        <v>18.559999999999999</v>
      </c>
      <c r="S84" s="219">
        <v>11.47</v>
      </c>
      <c r="T84" s="219">
        <v>0.77</v>
      </c>
      <c r="U84" s="219">
        <v>49.86</v>
      </c>
      <c r="V84" s="219">
        <v>7.41</v>
      </c>
      <c r="W84" s="219">
        <v>13.74</v>
      </c>
      <c r="X84" s="219">
        <v>62.41</v>
      </c>
      <c r="Y84" s="219">
        <v>0</v>
      </c>
      <c r="Z84" s="219">
        <v>117.74</v>
      </c>
      <c r="AA84" s="219">
        <v>38.17</v>
      </c>
      <c r="AB84" s="219">
        <v>0</v>
      </c>
      <c r="AC84" s="219">
        <v>10</v>
      </c>
      <c r="AD84" s="219">
        <v>0</v>
      </c>
      <c r="AE84" s="219">
        <v>0</v>
      </c>
      <c r="AF84" s="219">
        <v>0</v>
      </c>
      <c r="AG84" s="219">
        <v>41.59</v>
      </c>
      <c r="AH84" s="219">
        <v>0</v>
      </c>
      <c r="AI84" s="219">
        <v>0</v>
      </c>
      <c r="AJ84" s="219">
        <v>0</v>
      </c>
      <c r="AK84" s="219">
        <v>96.5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494.93</v>
      </c>
      <c r="L85" s="219">
        <v>13.42</v>
      </c>
      <c r="M85" s="219">
        <v>62.69</v>
      </c>
      <c r="N85" s="219">
        <v>51.36</v>
      </c>
      <c r="O85" s="219">
        <v>72.14</v>
      </c>
      <c r="P85" s="219">
        <v>27.69</v>
      </c>
      <c r="Q85" s="219">
        <v>9.43</v>
      </c>
      <c r="R85" s="219">
        <v>18.559999999999999</v>
      </c>
      <c r="S85" s="219">
        <v>11.47</v>
      </c>
      <c r="T85" s="219">
        <v>0.77</v>
      </c>
      <c r="U85" s="219">
        <v>49.86</v>
      </c>
      <c r="V85" s="219">
        <v>7.41</v>
      </c>
      <c r="W85" s="219">
        <v>13.74</v>
      </c>
      <c r="X85" s="219">
        <v>62.41</v>
      </c>
      <c r="Y85" s="219">
        <v>0</v>
      </c>
      <c r="Z85" s="219">
        <v>117.74</v>
      </c>
      <c r="AA85" s="219">
        <v>38.17</v>
      </c>
      <c r="AB85" s="219">
        <v>0</v>
      </c>
      <c r="AC85" s="219">
        <v>10</v>
      </c>
      <c r="AD85" s="219">
        <v>0</v>
      </c>
      <c r="AE85" s="219">
        <v>0</v>
      </c>
      <c r="AF85" s="219">
        <v>0</v>
      </c>
      <c r="AG85" s="219">
        <v>41.59</v>
      </c>
      <c r="AH85" s="219">
        <v>0</v>
      </c>
      <c r="AI85" s="219">
        <v>0</v>
      </c>
      <c r="AJ85" s="219">
        <v>0</v>
      </c>
      <c r="AK85" s="219">
        <v>96.5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494.93</v>
      </c>
      <c r="L86" s="219">
        <v>13.42</v>
      </c>
      <c r="M86" s="219">
        <v>62.69</v>
      </c>
      <c r="N86" s="219">
        <v>51.36</v>
      </c>
      <c r="O86" s="219">
        <v>72.14</v>
      </c>
      <c r="P86" s="219">
        <v>27.69</v>
      </c>
      <c r="Q86" s="219">
        <v>9.43</v>
      </c>
      <c r="R86" s="219">
        <v>18.559999999999999</v>
      </c>
      <c r="S86" s="219">
        <v>11.47</v>
      </c>
      <c r="T86" s="219">
        <v>0.77</v>
      </c>
      <c r="U86" s="219">
        <v>49.86</v>
      </c>
      <c r="V86" s="219">
        <v>7.41</v>
      </c>
      <c r="W86" s="219">
        <v>13.74</v>
      </c>
      <c r="X86" s="219">
        <v>62.41</v>
      </c>
      <c r="Y86" s="219">
        <v>0</v>
      </c>
      <c r="Z86" s="219">
        <v>117.74</v>
      </c>
      <c r="AA86" s="219">
        <v>38.17</v>
      </c>
      <c r="AB86" s="219">
        <v>0</v>
      </c>
      <c r="AC86" s="219">
        <v>10</v>
      </c>
      <c r="AD86" s="219">
        <v>0</v>
      </c>
      <c r="AE86" s="219">
        <v>0</v>
      </c>
      <c r="AF86" s="219">
        <v>0</v>
      </c>
      <c r="AG86" s="219">
        <v>41.59</v>
      </c>
      <c r="AH86" s="219">
        <v>0</v>
      </c>
      <c r="AI86" s="219">
        <v>0</v>
      </c>
      <c r="AJ86" s="219">
        <v>0</v>
      </c>
      <c r="AK86" s="219">
        <v>96.5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494.93</v>
      </c>
      <c r="L87" s="219">
        <v>13.42</v>
      </c>
      <c r="M87" s="219">
        <v>62.69</v>
      </c>
      <c r="N87" s="219">
        <v>51.36</v>
      </c>
      <c r="O87" s="219">
        <v>72.14</v>
      </c>
      <c r="P87" s="219">
        <v>27.69</v>
      </c>
      <c r="Q87" s="219">
        <v>9.43</v>
      </c>
      <c r="R87" s="219">
        <v>18.559999999999999</v>
      </c>
      <c r="S87" s="219">
        <v>11.47</v>
      </c>
      <c r="T87" s="219">
        <v>0.77</v>
      </c>
      <c r="U87" s="219">
        <v>49.86</v>
      </c>
      <c r="V87" s="219">
        <v>7.41</v>
      </c>
      <c r="W87" s="219">
        <v>13.74</v>
      </c>
      <c r="X87" s="219">
        <v>62.41</v>
      </c>
      <c r="Y87" s="219">
        <v>0</v>
      </c>
      <c r="Z87" s="219">
        <v>117.74</v>
      </c>
      <c r="AA87" s="219">
        <v>38.17</v>
      </c>
      <c r="AB87" s="219">
        <v>0</v>
      </c>
      <c r="AC87" s="219">
        <v>10</v>
      </c>
      <c r="AD87" s="219">
        <v>0</v>
      </c>
      <c r="AE87" s="219">
        <v>0</v>
      </c>
      <c r="AF87" s="219">
        <v>0</v>
      </c>
      <c r="AG87" s="219">
        <v>41.59</v>
      </c>
      <c r="AH87" s="219">
        <v>0</v>
      </c>
      <c r="AI87" s="219">
        <v>0</v>
      </c>
      <c r="AJ87" s="219">
        <v>0</v>
      </c>
      <c r="AK87" s="219">
        <v>96.5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494.93</v>
      </c>
      <c r="L88" s="219">
        <v>13.42</v>
      </c>
      <c r="M88" s="219">
        <v>62.69</v>
      </c>
      <c r="N88" s="219">
        <v>51.36</v>
      </c>
      <c r="O88" s="219">
        <v>72.14</v>
      </c>
      <c r="P88" s="219">
        <v>27.69</v>
      </c>
      <c r="Q88" s="219">
        <v>9.43</v>
      </c>
      <c r="R88" s="219">
        <v>18.559999999999999</v>
      </c>
      <c r="S88" s="219">
        <v>11.47</v>
      </c>
      <c r="T88" s="219">
        <v>0.77</v>
      </c>
      <c r="U88" s="219">
        <v>49.86</v>
      </c>
      <c r="V88" s="219">
        <v>7.41</v>
      </c>
      <c r="W88" s="219">
        <v>13.74</v>
      </c>
      <c r="X88" s="219">
        <v>62.41</v>
      </c>
      <c r="Y88" s="219">
        <v>0</v>
      </c>
      <c r="Z88" s="219">
        <v>117.74</v>
      </c>
      <c r="AA88" s="219">
        <v>38.17</v>
      </c>
      <c r="AB88" s="219">
        <v>0</v>
      </c>
      <c r="AC88" s="219">
        <v>10</v>
      </c>
      <c r="AD88" s="219">
        <v>0</v>
      </c>
      <c r="AE88" s="219">
        <v>0</v>
      </c>
      <c r="AF88" s="219">
        <v>0</v>
      </c>
      <c r="AG88" s="219">
        <v>41.59</v>
      </c>
      <c r="AH88" s="219">
        <v>0</v>
      </c>
      <c r="AI88" s="219">
        <v>0</v>
      </c>
      <c r="AJ88" s="219">
        <v>0</v>
      </c>
      <c r="AK88" s="219">
        <v>96.5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494.93</v>
      </c>
      <c r="L89" s="219">
        <v>13.02</v>
      </c>
      <c r="M89" s="219">
        <v>62.69</v>
      </c>
      <c r="N89" s="219">
        <v>51.36</v>
      </c>
      <c r="O89" s="219">
        <v>72.14</v>
      </c>
      <c r="P89" s="219">
        <v>27.69</v>
      </c>
      <c r="Q89" s="219">
        <v>9.43</v>
      </c>
      <c r="R89" s="219">
        <v>18.559999999999999</v>
      </c>
      <c r="S89" s="219">
        <v>11.47</v>
      </c>
      <c r="T89" s="219">
        <v>0.77</v>
      </c>
      <c r="U89" s="219">
        <v>49.86</v>
      </c>
      <c r="V89" s="219">
        <v>7.41</v>
      </c>
      <c r="W89" s="219">
        <v>13.74</v>
      </c>
      <c r="X89" s="219">
        <v>62.41</v>
      </c>
      <c r="Y89" s="219">
        <v>0</v>
      </c>
      <c r="Z89" s="219">
        <v>117.74</v>
      </c>
      <c r="AA89" s="219">
        <v>38.17</v>
      </c>
      <c r="AB89" s="219">
        <v>0</v>
      </c>
      <c r="AC89" s="219">
        <v>10</v>
      </c>
      <c r="AD89" s="219">
        <v>0</v>
      </c>
      <c r="AE89" s="219">
        <v>0</v>
      </c>
      <c r="AF89" s="219">
        <v>0</v>
      </c>
      <c r="AG89" s="219">
        <v>41.59</v>
      </c>
      <c r="AH89" s="219">
        <v>0</v>
      </c>
      <c r="AI89" s="219">
        <v>0</v>
      </c>
      <c r="AJ89" s="219">
        <v>0</v>
      </c>
      <c r="AK89" s="219">
        <v>96.5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494.93</v>
      </c>
      <c r="L90" s="219">
        <v>13.02</v>
      </c>
      <c r="M90" s="219">
        <v>62.69</v>
      </c>
      <c r="N90" s="219">
        <v>51.36</v>
      </c>
      <c r="O90" s="219">
        <v>72.14</v>
      </c>
      <c r="P90" s="219">
        <v>27.69</v>
      </c>
      <c r="Q90" s="219">
        <v>9.43</v>
      </c>
      <c r="R90" s="219">
        <v>18.559999999999999</v>
      </c>
      <c r="S90" s="219">
        <v>11.47</v>
      </c>
      <c r="T90" s="219">
        <v>0.77</v>
      </c>
      <c r="U90" s="219">
        <v>49.86</v>
      </c>
      <c r="V90" s="219">
        <v>7.41</v>
      </c>
      <c r="W90" s="219">
        <v>13.74</v>
      </c>
      <c r="X90" s="219">
        <v>62.41</v>
      </c>
      <c r="Y90" s="219">
        <v>0</v>
      </c>
      <c r="Z90" s="219">
        <v>117.74</v>
      </c>
      <c r="AA90" s="219">
        <v>38.17</v>
      </c>
      <c r="AB90" s="219">
        <v>0</v>
      </c>
      <c r="AC90" s="219">
        <v>10</v>
      </c>
      <c r="AD90" s="219">
        <v>0</v>
      </c>
      <c r="AE90" s="219">
        <v>0</v>
      </c>
      <c r="AF90" s="219">
        <v>0</v>
      </c>
      <c r="AG90" s="219">
        <v>41.59</v>
      </c>
      <c r="AH90" s="219">
        <v>0</v>
      </c>
      <c r="AI90" s="219">
        <v>0</v>
      </c>
      <c r="AJ90" s="219">
        <v>0</v>
      </c>
      <c r="AK90" s="219">
        <v>96.5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494.93</v>
      </c>
      <c r="L91" s="219">
        <v>13.02</v>
      </c>
      <c r="M91" s="219">
        <v>62.69</v>
      </c>
      <c r="N91" s="219">
        <v>51.36</v>
      </c>
      <c r="O91" s="219">
        <v>72.14</v>
      </c>
      <c r="P91" s="219">
        <v>27.69</v>
      </c>
      <c r="Q91" s="219">
        <v>9.43</v>
      </c>
      <c r="R91" s="219">
        <v>18.559999999999999</v>
      </c>
      <c r="S91" s="219">
        <v>11.47</v>
      </c>
      <c r="T91" s="219">
        <v>0.77</v>
      </c>
      <c r="U91" s="219">
        <v>49.86</v>
      </c>
      <c r="V91" s="219">
        <v>7.41</v>
      </c>
      <c r="W91" s="219">
        <v>13.74</v>
      </c>
      <c r="X91" s="219">
        <v>62.41</v>
      </c>
      <c r="Y91" s="219">
        <v>0</v>
      </c>
      <c r="Z91" s="219">
        <v>117.74</v>
      </c>
      <c r="AA91" s="219">
        <v>38.17</v>
      </c>
      <c r="AB91" s="219">
        <v>0</v>
      </c>
      <c r="AC91" s="219">
        <v>10</v>
      </c>
      <c r="AD91" s="219">
        <v>0</v>
      </c>
      <c r="AE91" s="219">
        <v>0</v>
      </c>
      <c r="AF91" s="219">
        <v>0</v>
      </c>
      <c r="AG91" s="219">
        <v>42.44</v>
      </c>
      <c r="AH91" s="219">
        <v>0</v>
      </c>
      <c r="AI91" s="219">
        <v>0</v>
      </c>
      <c r="AJ91" s="219">
        <v>0</v>
      </c>
      <c r="AK91" s="219">
        <v>98.06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494.93</v>
      </c>
      <c r="L92" s="219">
        <v>13.02</v>
      </c>
      <c r="M92" s="219">
        <v>62.69</v>
      </c>
      <c r="N92" s="219">
        <v>51.36</v>
      </c>
      <c r="O92" s="219">
        <v>72.14</v>
      </c>
      <c r="P92" s="219">
        <v>27.69</v>
      </c>
      <c r="Q92" s="219">
        <v>9.43</v>
      </c>
      <c r="R92" s="219">
        <v>18.559999999999999</v>
      </c>
      <c r="S92" s="219">
        <v>11.47</v>
      </c>
      <c r="T92" s="219">
        <v>0.77</v>
      </c>
      <c r="U92" s="219">
        <v>49.86</v>
      </c>
      <c r="V92" s="219">
        <v>7.41</v>
      </c>
      <c r="W92" s="219">
        <v>13.74</v>
      </c>
      <c r="X92" s="219">
        <v>62.41</v>
      </c>
      <c r="Y92" s="219">
        <v>0</v>
      </c>
      <c r="Z92" s="219">
        <v>117.74</v>
      </c>
      <c r="AA92" s="219">
        <v>38.17</v>
      </c>
      <c r="AB92" s="219">
        <v>0</v>
      </c>
      <c r="AC92" s="219">
        <v>10</v>
      </c>
      <c r="AD92" s="219">
        <v>0</v>
      </c>
      <c r="AE92" s="219">
        <v>0</v>
      </c>
      <c r="AF92" s="219">
        <v>0</v>
      </c>
      <c r="AG92" s="219">
        <v>42.44</v>
      </c>
      <c r="AH92" s="219">
        <v>0</v>
      </c>
      <c r="AI92" s="219">
        <v>0</v>
      </c>
      <c r="AJ92" s="219">
        <v>0</v>
      </c>
      <c r="AK92" s="219">
        <v>98.06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494.93</v>
      </c>
      <c r="L93" s="219">
        <v>13.02</v>
      </c>
      <c r="M93" s="219">
        <v>62.69</v>
      </c>
      <c r="N93" s="219">
        <v>51.36</v>
      </c>
      <c r="O93" s="219">
        <v>72.14</v>
      </c>
      <c r="P93" s="219">
        <v>27.69</v>
      </c>
      <c r="Q93" s="219">
        <v>9.43</v>
      </c>
      <c r="R93" s="219">
        <v>18.559999999999999</v>
      </c>
      <c r="S93" s="219">
        <v>11.47</v>
      </c>
      <c r="T93" s="219">
        <v>0.77</v>
      </c>
      <c r="U93" s="219">
        <v>49.86</v>
      </c>
      <c r="V93" s="219">
        <v>7.41</v>
      </c>
      <c r="W93" s="219">
        <v>13.74</v>
      </c>
      <c r="X93" s="219">
        <v>62.41</v>
      </c>
      <c r="Y93" s="219">
        <v>0</v>
      </c>
      <c r="Z93" s="219">
        <v>117.74</v>
      </c>
      <c r="AA93" s="219">
        <v>38.17</v>
      </c>
      <c r="AB93" s="219">
        <v>0</v>
      </c>
      <c r="AC93" s="219">
        <v>10</v>
      </c>
      <c r="AD93" s="219">
        <v>0</v>
      </c>
      <c r="AE93" s="219">
        <v>0</v>
      </c>
      <c r="AF93" s="219">
        <v>0</v>
      </c>
      <c r="AG93" s="219">
        <v>42.44</v>
      </c>
      <c r="AH93" s="219">
        <v>0</v>
      </c>
      <c r="AI93" s="219">
        <v>0</v>
      </c>
      <c r="AJ93" s="219">
        <v>0</v>
      </c>
      <c r="AK93" s="219">
        <v>98.06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494.93</v>
      </c>
      <c r="L94" s="219">
        <v>13.02</v>
      </c>
      <c r="M94" s="219">
        <v>62.69</v>
      </c>
      <c r="N94" s="219">
        <v>51.36</v>
      </c>
      <c r="O94" s="219">
        <v>72.14</v>
      </c>
      <c r="P94" s="219">
        <v>27.69</v>
      </c>
      <c r="Q94" s="219">
        <v>9.43</v>
      </c>
      <c r="R94" s="219">
        <v>18.559999999999999</v>
      </c>
      <c r="S94" s="219">
        <v>11.47</v>
      </c>
      <c r="T94" s="219">
        <v>0.77</v>
      </c>
      <c r="U94" s="219">
        <v>49.86</v>
      </c>
      <c r="V94" s="219">
        <v>7.41</v>
      </c>
      <c r="W94" s="219">
        <v>13.74</v>
      </c>
      <c r="X94" s="219">
        <v>62.41</v>
      </c>
      <c r="Y94" s="219">
        <v>0</v>
      </c>
      <c r="Z94" s="219">
        <v>117.74</v>
      </c>
      <c r="AA94" s="219">
        <v>38.17</v>
      </c>
      <c r="AB94" s="219">
        <v>0</v>
      </c>
      <c r="AC94" s="219">
        <v>10</v>
      </c>
      <c r="AD94" s="219">
        <v>0</v>
      </c>
      <c r="AE94" s="219">
        <v>0</v>
      </c>
      <c r="AF94" s="219">
        <v>0</v>
      </c>
      <c r="AG94" s="219">
        <v>42.44</v>
      </c>
      <c r="AH94" s="219">
        <v>0</v>
      </c>
      <c r="AI94" s="219">
        <v>0</v>
      </c>
      <c r="AJ94" s="219">
        <v>0</v>
      </c>
      <c r="AK94" s="219">
        <v>98.06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494.93</v>
      </c>
      <c r="L95" s="219">
        <v>13.02</v>
      </c>
      <c r="M95" s="219">
        <v>62.69</v>
      </c>
      <c r="N95" s="219">
        <v>51.36</v>
      </c>
      <c r="O95" s="219">
        <v>72.14</v>
      </c>
      <c r="P95" s="219">
        <v>27.69</v>
      </c>
      <c r="Q95" s="219">
        <v>9.43</v>
      </c>
      <c r="R95" s="219">
        <v>18.559999999999999</v>
      </c>
      <c r="S95" s="219">
        <v>11.47</v>
      </c>
      <c r="T95" s="219">
        <v>0.77</v>
      </c>
      <c r="U95" s="219">
        <v>49.86</v>
      </c>
      <c r="V95" s="219">
        <v>7.41</v>
      </c>
      <c r="W95" s="219">
        <v>13.74</v>
      </c>
      <c r="X95" s="219">
        <v>62.41</v>
      </c>
      <c r="Y95" s="219">
        <v>0</v>
      </c>
      <c r="Z95" s="219">
        <v>117.74</v>
      </c>
      <c r="AA95" s="219">
        <v>38.17</v>
      </c>
      <c r="AB95" s="219">
        <v>0</v>
      </c>
      <c r="AC95" s="219">
        <v>10</v>
      </c>
      <c r="AD95" s="219">
        <v>0</v>
      </c>
      <c r="AE95" s="219">
        <v>0</v>
      </c>
      <c r="AF95" s="219">
        <v>0</v>
      </c>
      <c r="AG95" s="219">
        <v>42.44</v>
      </c>
      <c r="AH95" s="219">
        <v>0</v>
      </c>
      <c r="AI95" s="219">
        <v>0</v>
      </c>
      <c r="AJ95" s="219">
        <v>0</v>
      </c>
      <c r="AK95" s="219">
        <v>98.06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494.93</v>
      </c>
      <c r="L96" s="219">
        <v>13.02</v>
      </c>
      <c r="M96" s="219">
        <v>62.69</v>
      </c>
      <c r="N96" s="219">
        <v>51.36</v>
      </c>
      <c r="O96" s="219">
        <v>72.14</v>
      </c>
      <c r="P96" s="219">
        <v>27.69</v>
      </c>
      <c r="Q96" s="219">
        <v>9.43</v>
      </c>
      <c r="R96" s="219">
        <v>18.559999999999999</v>
      </c>
      <c r="S96" s="219">
        <v>11.47</v>
      </c>
      <c r="T96" s="219">
        <v>0.77</v>
      </c>
      <c r="U96" s="219">
        <v>49.86</v>
      </c>
      <c r="V96" s="219">
        <v>7.41</v>
      </c>
      <c r="W96" s="219">
        <v>13.74</v>
      </c>
      <c r="X96" s="219">
        <v>62.41</v>
      </c>
      <c r="Y96" s="219">
        <v>0</v>
      </c>
      <c r="Z96" s="219">
        <v>117.74</v>
      </c>
      <c r="AA96" s="219">
        <v>38.17</v>
      </c>
      <c r="AB96" s="219">
        <v>0</v>
      </c>
      <c r="AC96" s="219">
        <v>10</v>
      </c>
      <c r="AD96" s="219">
        <v>0</v>
      </c>
      <c r="AE96" s="219">
        <v>0</v>
      </c>
      <c r="AF96" s="219">
        <v>0</v>
      </c>
      <c r="AG96" s="219">
        <v>42.44</v>
      </c>
      <c r="AH96" s="219">
        <v>0</v>
      </c>
      <c r="AI96" s="219">
        <v>0</v>
      </c>
      <c r="AJ96" s="219">
        <v>0</v>
      </c>
      <c r="AK96" s="219">
        <v>98.06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494.93</v>
      </c>
      <c r="L97" s="219">
        <v>13.02</v>
      </c>
      <c r="M97" s="219">
        <v>62.69</v>
      </c>
      <c r="N97" s="219">
        <v>51.36</v>
      </c>
      <c r="O97" s="219">
        <v>72.14</v>
      </c>
      <c r="P97" s="219">
        <v>27.69</v>
      </c>
      <c r="Q97" s="219">
        <v>9.43</v>
      </c>
      <c r="R97" s="219">
        <v>18.559999999999999</v>
      </c>
      <c r="S97" s="219">
        <v>11.47</v>
      </c>
      <c r="T97" s="219">
        <v>0.77</v>
      </c>
      <c r="U97" s="219">
        <v>49.86</v>
      </c>
      <c r="V97" s="219">
        <v>7.41</v>
      </c>
      <c r="W97" s="219">
        <v>13.74</v>
      </c>
      <c r="X97" s="219">
        <v>62.41</v>
      </c>
      <c r="Y97" s="219">
        <v>0</v>
      </c>
      <c r="Z97" s="219">
        <v>117.74</v>
      </c>
      <c r="AA97" s="219">
        <v>38.17</v>
      </c>
      <c r="AB97" s="219">
        <v>0</v>
      </c>
      <c r="AC97" s="219">
        <v>10</v>
      </c>
      <c r="AD97" s="219">
        <v>0</v>
      </c>
      <c r="AE97" s="219">
        <v>0</v>
      </c>
      <c r="AF97" s="219">
        <v>0</v>
      </c>
      <c r="AG97" s="219">
        <v>42.44</v>
      </c>
      <c r="AH97" s="219">
        <v>0</v>
      </c>
      <c r="AI97" s="219">
        <v>0</v>
      </c>
      <c r="AJ97" s="219">
        <v>0</v>
      </c>
      <c r="AK97" s="219">
        <v>97.35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494.93</v>
      </c>
      <c r="L98" s="219">
        <v>13.02</v>
      </c>
      <c r="M98" s="219">
        <v>62.69</v>
      </c>
      <c r="N98" s="219">
        <v>51.36</v>
      </c>
      <c r="O98" s="219">
        <v>72.14</v>
      </c>
      <c r="P98" s="219">
        <v>27.69</v>
      </c>
      <c r="Q98" s="219">
        <v>9.43</v>
      </c>
      <c r="R98" s="219">
        <v>18.559999999999999</v>
      </c>
      <c r="S98" s="219">
        <v>11.47</v>
      </c>
      <c r="T98" s="219">
        <v>0.77</v>
      </c>
      <c r="U98" s="219">
        <v>49.86</v>
      </c>
      <c r="V98" s="219">
        <v>7.41</v>
      </c>
      <c r="W98" s="219">
        <v>13.74</v>
      </c>
      <c r="X98" s="219">
        <v>62.41</v>
      </c>
      <c r="Y98" s="219">
        <v>0</v>
      </c>
      <c r="Z98" s="219">
        <v>117.74</v>
      </c>
      <c r="AA98" s="219">
        <v>38.17</v>
      </c>
      <c r="AB98" s="219">
        <v>0</v>
      </c>
      <c r="AC98" s="219">
        <v>10</v>
      </c>
      <c r="AD98" s="219">
        <v>0</v>
      </c>
      <c r="AE98" s="219">
        <v>0</v>
      </c>
      <c r="AF98" s="219">
        <v>0</v>
      </c>
      <c r="AG98" s="219">
        <v>42.44</v>
      </c>
      <c r="AH98" s="219">
        <v>0</v>
      </c>
      <c r="AI98" s="219">
        <v>0</v>
      </c>
      <c r="AJ98" s="219">
        <v>0</v>
      </c>
      <c r="AK98" s="219">
        <v>97.35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6.314257500000001</v>
      </c>
      <c r="L99">
        <f t="shared" si="0"/>
        <v>0.24750750000000021</v>
      </c>
      <c r="M99">
        <f t="shared" si="0"/>
        <v>1.5045599999999977</v>
      </c>
      <c r="N99">
        <f t="shared" si="0"/>
        <v>1.2326399999999995</v>
      </c>
      <c r="O99">
        <f t="shared" si="0"/>
        <v>1.7313600000000027</v>
      </c>
      <c r="P99">
        <f t="shared" si="0"/>
        <v>0.67073500000000086</v>
      </c>
      <c r="Q99">
        <f t="shared" si="0"/>
        <v>0.16481749999999976</v>
      </c>
      <c r="R99">
        <f t="shared" si="0"/>
        <v>0.31032749999999931</v>
      </c>
      <c r="S99">
        <f t="shared" si="0"/>
        <v>0.20285500000000026</v>
      </c>
      <c r="T99">
        <f t="shared" si="0"/>
        <v>9.7225000000000002E-3</v>
      </c>
      <c r="U99">
        <f t="shared" si="0"/>
        <v>1.1966399999999997</v>
      </c>
      <c r="V99">
        <f t="shared" si="0"/>
        <v>0.13288750000000005</v>
      </c>
      <c r="W99">
        <f t="shared" si="0"/>
        <v>0.30588500000000007</v>
      </c>
      <c r="X99">
        <f t="shared" si="0"/>
        <v>1.2463924999999985</v>
      </c>
      <c r="Y99">
        <f t="shared" si="0"/>
        <v>0</v>
      </c>
      <c r="Z99">
        <f t="shared" si="0"/>
        <v>2.1804599999999996</v>
      </c>
      <c r="AA99">
        <f t="shared" si="0"/>
        <v>0.65515250000000103</v>
      </c>
      <c r="AB99">
        <f t="shared" si="0"/>
        <v>0</v>
      </c>
      <c r="AC99">
        <f t="shared" si="0"/>
        <v>0.26300000000000001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1.0230950000000005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2.0294800000000004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0.5331825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79.48</v>
      </c>
      <c r="L3" s="219">
        <v>43.16</v>
      </c>
      <c r="M3" s="219">
        <v>0</v>
      </c>
      <c r="N3" s="219">
        <v>28.9</v>
      </c>
      <c r="O3" s="219">
        <v>48.53</v>
      </c>
      <c r="P3" s="219">
        <v>66.5</v>
      </c>
      <c r="Q3" s="219">
        <v>5.34</v>
      </c>
      <c r="R3" s="219">
        <v>10.37</v>
      </c>
      <c r="S3" s="219">
        <v>6.17</v>
      </c>
      <c r="T3" s="219">
        <v>0</v>
      </c>
      <c r="U3" s="219">
        <v>234.74</v>
      </c>
      <c r="V3" s="219">
        <v>4.76</v>
      </c>
      <c r="W3" s="219">
        <v>11.36</v>
      </c>
      <c r="X3" s="219">
        <v>37.47</v>
      </c>
      <c r="Y3" s="219">
        <v>0</v>
      </c>
      <c r="Z3" s="219">
        <v>68.09</v>
      </c>
      <c r="AA3" s="219">
        <v>22.07</v>
      </c>
      <c r="AB3" s="219">
        <v>0</v>
      </c>
      <c r="AC3" s="219">
        <v>5</v>
      </c>
      <c r="AD3" s="219">
        <v>0</v>
      </c>
      <c r="AE3" s="219">
        <v>0</v>
      </c>
      <c r="AF3" s="219">
        <v>0</v>
      </c>
      <c r="AG3" s="219">
        <v>24.75</v>
      </c>
      <c r="AH3" s="219">
        <v>0</v>
      </c>
      <c r="AI3" s="219">
        <v>0</v>
      </c>
      <c r="AJ3" s="219">
        <v>0</v>
      </c>
      <c r="AK3" s="219">
        <v>55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79.48</v>
      </c>
      <c r="L4" s="219">
        <v>45.65</v>
      </c>
      <c r="M4" s="219">
        <v>0</v>
      </c>
      <c r="N4" s="219">
        <v>28.9</v>
      </c>
      <c r="O4" s="219">
        <v>48.53</v>
      </c>
      <c r="P4" s="219">
        <v>66.5</v>
      </c>
      <c r="Q4" s="219">
        <v>5.34</v>
      </c>
      <c r="R4" s="219">
        <v>10.37</v>
      </c>
      <c r="S4" s="219">
        <v>6.45</v>
      </c>
      <c r="T4" s="219">
        <v>0</v>
      </c>
      <c r="U4" s="219">
        <v>234.74</v>
      </c>
      <c r="V4" s="219">
        <v>4.76</v>
      </c>
      <c r="W4" s="219">
        <v>11.36</v>
      </c>
      <c r="X4" s="219">
        <v>36.090000000000003</v>
      </c>
      <c r="Y4" s="219">
        <v>0</v>
      </c>
      <c r="Z4" s="219">
        <v>68.09</v>
      </c>
      <c r="AA4" s="219">
        <v>22.07</v>
      </c>
      <c r="AB4" s="219">
        <v>0</v>
      </c>
      <c r="AC4" s="219">
        <v>5</v>
      </c>
      <c r="AD4" s="219">
        <v>0</v>
      </c>
      <c r="AE4" s="219">
        <v>0</v>
      </c>
      <c r="AF4" s="219">
        <v>0</v>
      </c>
      <c r="AG4" s="219">
        <v>24.75</v>
      </c>
      <c r="AH4" s="219">
        <v>0</v>
      </c>
      <c r="AI4" s="219">
        <v>0</v>
      </c>
      <c r="AJ4" s="219">
        <v>0</v>
      </c>
      <c r="AK4" s="219">
        <v>55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62.89</v>
      </c>
      <c r="L5" s="219">
        <v>17.34</v>
      </c>
      <c r="M5" s="219">
        <v>0</v>
      </c>
      <c r="N5" s="219">
        <v>28.9</v>
      </c>
      <c r="O5" s="219">
        <v>48.53</v>
      </c>
      <c r="P5" s="219">
        <v>66.5</v>
      </c>
      <c r="Q5" s="219">
        <v>1.93</v>
      </c>
      <c r="R5" s="219">
        <v>10.37</v>
      </c>
      <c r="S5" s="219">
        <v>5.42</v>
      </c>
      <c r="T5" s="219">
        <v>0</v>
      </c>
      <c r="U5" s="219">
        <v>234.74</v>
      </c>
      <c r="V5" s="219">
        <v>4.76</v>
      </c>
      <c r="W5" s="219">
        <v>11.36</v>
      </c>
      <c r="X5" s="219">
        <v>36.090000000000003</v>
      </c>
      <c r="Y5" s="219">
        <v>0</v>
      </c>
      <c r="Z5" s="219">
        <v>68.09</v>
      </c>
      <c r="AA5" s="219">
        <v>22.07</v>
      </c>
      <c r="AB5" s="219">
        <v>0</v>
      </c>
      <c r="AC5" s="219">
        <v>5</v>
      </c>
      <c r="AD5" s="219">
        <v>0</v>
      </c>
      <c r="AE5" s="219">
        <v>0</v>
      </c>
      <c r="AF5" s="219">
        <v>0</v>
      </c>
      <c r="AG5" s="219">
        <v>24.75</v>
      </c>
      <c r="AH5" s="219">
        <v>0</v>
      </c>
      <c r="AI5" s="219">
        <v>0</v>
      </c>
      <c r="AJ5" s="219">
        <v>0</v>
      </c>
      <c r="AK5" s="219">
        <v>45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37.57</v>
      </c>
      <c r="L6" s="219">
        <v>17.34</v>
      </c>
      <c r="M6" s="219">
        <v>0</v>
      </c>
      <c r="N6" s="219">
        <v>28.9</v>
      </c>
      <c r="O6" s="219">
        <v>48.53</v>
      </c>
      <c r="P6" s="219">
        <v>66.5</v>
      </c>
      <c r="Q6" s="219">
        <v>1.93</v>
      </c>
      <c r="R6" s="219">
        <v>10.37</v>
      </c>
      <c r="S6" s="219">
        <v>2.89</v>
      </c>
      <c r="T6" s="219">
        <v>0</v>
      </c>
      <c r="U6" s="219">
        <v>234.74</v>
      </c>
      <c r="V6" s="219">
        <v>4.76</v>
      </c>
      <c r="W6" s="219">
        <v>11.36</v>
      </c>
      <c r="X6" s="219">
        <v>36.090000000000003</v>
      </c>
      <c r="Y6" s="219">
        <v>0</v>
      </c>
      <c r="Z6" s="219">
        <v>68.09</v>
      </c>
      <c r="AA6" s="219">
        <v>22.07</v>
      </c>
      <c r="AB6" s="219">
        <v>0</v>
      </c>
      <c r="AC6" s="219">
        <v>5</v>
      </c>
      <c r="AD6" s="219">
        <v>0</v>
      </c>
      <c r="AE6" s="219">
        <v>0</v>
      </c>
      <c r="AF6" s="219">
        <v>0</v>
      </c>
      <c r="AG6" s="219">
        <v>24.75</v>
      </c>
      <c r="AH6" s="219">
        <v>0</v>
      </c>
      <c r="AI6" s="219">
        <v>0</v>
      </c>
      <c r="AJ6" s="219">
        <v>0</v>
      </c>
      <c r="AK6" s="219">
        <v>45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37.57</v>
      </c>
      <c r="L7" s="219">
        <v>17.34</v>
      </c>
      <c r="M7" s="219">
        <v>0</v>
      </c>
      <c r="N7" s="219">
        <v>28.9</v>
      </c>
      <c r="O7" s="219">
        <v>48.53</v>
      </c>
      <c r="P7" s="219">
        <v>66.5</v>
      </c>
      <c r="Q7" s="219">
        <v>3.31</v>
      </c>
      <c r="R7" s="219">
        <v>10.37</v>
      </c>
      <c r="S7" s="219">
        <v>2.93</v>
      </c>
      <c r="T7" s="219">
        <v>0</v>
      </c>
      <c r="U7" s="219">
        <v>234.74</v>
      </c>
      <c r="V7" s="219">
        <v>4.76</v>
      </c>
      <c r="W7" s="219">
        <v>11.36</v>
      </c>
      <c r="X7" s="219">
        <v>36.1</v>
      </c>
      <c r="Y7" s="219">
        <v>0</v>
      </c>
      <c r="Z7" s="219">
        <v>68.09</v>
      </c>
      <c r="AA7" s="219">
        <v>22.07</v>
      </c>
      <c r="AB7" s="219">
        <v>0</v>
      </c>
      <c r="AC7" s="219">
        <v>5</v>
      </c>
      <c r="AD7" s="219">
        <v>0</v>
      </c>
      <c r="AE7" s="219">
        <v>0</v>
      </c>
      <c r="AF7" s="219">
        <v>0</v>
      </c>
      <c r="AG7" s="219">
        <v>24.75</v>
      </c>
      <c r="AH7" s="219">
        <v>0</v>
      </c>
      <c r="AI7" s="219">
        <v>0</v>
      </c>
      <c r="AJ7" s="219">
        <v>0</v>
      </c>
      <c r="AK7" s="219">
        <v>47.39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37.57</v>
      </c>
      <c r="L8" s="219">
        <v>17.34</v>
      </c>
      <c r="M8" s="219">
        <v>0</v>
      </c>
      <c r="N8" s="219">
        <v>28.9</v>
      </c>
      <c r="O8" s="219">
        <v>48.53</v>
      </c>
      <c r="P8" s="219">
        <v>66.5</v>
      </c>
      <c r="Q8" s="219">
        <v>2.4700000000000002</v>
      </c>
      <c r="R8" s="219">
        <v>10.37</v>
      </c>
      <c r="S8" s="219">
        <v>2.89</v>
      </c>
      <c r="T8" s="219">
        <v>0</v>
      </c>
      <c r="U8" s="219">
        <v>234.74</v>
      </c>
      <c r="V8" s="219">
        <v>4.76</v>
      </c>
      <c r="W8" s="219">
        <v>11.36</v>
      </c>
      <c r="X8" s="219">
        <v>36.1</v>
      </c>
      <c r="Y8" s="219">
        <v>0</v>
      </c>
      <c r="Z8" s="219">
        <v>68.09</v>
      </c>
      <c r="AA8" s="219">
        <v>22.07</v>
      </c>
      <c r="AB8" s="219">
        <v>0</v>
      </c>
      <c r="AC8" s="219">
        <v>5</v>
      </c>
      <c r="AD8" s="219">
        <v>0</v>
      </c>
      <c r="AE8" s="219">
        <v>0</v>
      </c>
      <c r="AF8" s="219">
        <v>0</v>
      </c>
      <c r="AG8" s="219">
        <v>24.75</v>
      </c>
      <c r="AH8" s="219">
        <v>0</v>
      </c>
      <c r="AI8" s="219">
        <v>0</v>
      </c>
      <c r="AJ8" s="219">
        <v>0</v>
      </c>
      <c r="AK8" s="219">
        <v>47.39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44.6</v>
      </c>
      <c r="L9" s="219">
        <v>17.34</v>
      </c>
      <c r="M9" s="219">
        <v>0</v>
      </c>
      <c r="N9" s="219">
        <v>28.9</v>
      </c>
      <c r="O9" s="219">
        <v>48.53</v>
      </c>
      <c r="P9" s="219">
        <v>66.5</v>
      </c>
      <c r="Q9" s="219">
        <v>1.93</v>
      </c>
      <c r="R9" s="219">
        <v>10.37</v>
      </c>
      <c r="S9" s="219">
        <v>2.89</v>
      </c>
      <c r="T9" s="219">
        <v>0</v>
      </c>
      <c r="U9" s="219">
        <v>234.74</v>
      </c>
      <c r="V9" s="219">
        <v>4.76</v>
      </c>
      <c r="W9" s="219">
        <v>11.36</v>
      </c>
      <c r="X9" s="219">
        <v>36.1</v>
      </c>
      <c r="Y9" s="219">
        <v>0</v>
      </c>
      <c r="Z9" s="219">
        <v>68.09</v>
      </c>
      <c r="AA9" s="219">
        <v>22.07</v>
      </c>
      <c r="AB9" s="219">
        <v>0</v>
      </c>
      <c r="AC9" s="219">
        <v>5</v>
      </c>
      <c r="AD9" s="219">
        <v>0</v>
      </c>
      <c r="AE9" s="219">
        <v>0</v>
      </c>
      <c r="AF9" s="219">
        <v>0</v>
      </c>
      <c r="AG9" s="219">
        <v>24.75</v>
      </c>
      <c r="AH9" s="219">
        <v>0</v>
      </c>
      <c r="AI9" s="219">
        <v>0</v>
      </c>
      <c r="AJ9" s="219">
        <v>0</v>
      </c>
      <c r="AK9" s="219">
        <v>47.39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37.32</v>
      </c>
      <c r="L10" s="219">
        <v>17.34</v>
      </c>
      <c r="M10" s="219">
        <v>0</v>
      </c>
      <c r="N10" s="219">
        <v>28.9</v>
      </c>
      <c r="O10" s="219">
        <v>48.53</v>
      </c>
      <c r="P10" s="219">
        <v>66.5</v>
      </c>
      <c r="Q10" s="219">
        <v>1.93</v>
      </c>
      <c r="R10" s="219">
        <v>10.37</v>
      </c>
      <c r="S10" s="219">
        <v>2.89</v>
      </c>
      <c r="T10" s="219">
        <v>0</v>
      </c>
      <c r="U10" s="219">
        <v>234.74</v>
      </c>
      <c r="V10" s="219">
        <v>4.76</v>
      </c>
      <c r="W10" s="219">
        <v>11.36</v>
      </c>
      <c r="X10" s="219">
        <v>36.1</v>
      </c>
      <c r="Y10" s="219">
        <v>0</v>
      </c>
      <c r="Z10" s="219">
        <v>68.09</v>
      </c>
      <c r="AA10" s="219">
        <v>9.6300000000000008</v>
      </c>
      <c r="AB10" s="219">
        <v>0</v>
      </c>
      <c r="AC10" s="219">
        <v>5</v>
      </c>
      <c r="AD10" s="219">
        <v>0</v>
      </c>
      <c r="AE10" s="219">
        <v>0</v>
      </c>
      <c r="AF10" s="219">
        <v>0</v>
      </c>
      <c r="AG10" s="219">
        <v>24.75</v>
      </c>
      <c r="AH10" s="219">
        <v>0</v>
      </c>
      <c r="AI10" s="219">
        <v>0</v>
      </c>
      <c r="AJ10" s="219">
        <v>0</v>
      </c>
      <c r="AK10" s="219">
        <v>47.39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37.32</v>
      </c>
      <c r="L11" s="219">
        <v>17.34</v>
      </c>
      <c r="M11" s="219">
        <v>0</v>
      </c>
      <c r="N11" s="219">
        <v>28.9</v>
      </c>
      <c r="O11" s="219">
        <v>48.53</v>
      </c>
      <c r="P11" s="219">
        <v>66.5</v>
      </c>
      <c r="Q11" s="219">
        <v>1.86</v>
      </c>
      <c r="R11" s="219">
        <v>10.37</v>
      </c>
      <c r="S11" s="219">
        <v>2.78</v>
      </c>
      <c r="T11" s="219">
        <v>0</v>
      </c>
      <c r="U11" s="219">
        <v>234.74</v>
      </c>
      <c r="V11" s="219">
        <v>4.76</v>
      </c>
      <c r="W11" s="219">
        <v>11.36</v>
      </c>
      <c r="X11" s="219">
        <v>25.76</v>
      </c>
      <c r="Y11" s="219">
        <v>0</v>
      </c>
      <c r="Z11" s="219">
        <v>68.09</v>
      </c>
      <c r="AA11" s="219">
        <v>9.6300000000000008</v>
      </c>
      <c r="AB11" s="219">
        <v>0</v>
      </c>
      <c r="AC11" s="219">
        <v>5</v>
      </c>
      <c r="AD11" s="219">
        <v>0</v>
      </c>
      <c r="AE11" s="219">
        <v>0</v>
      </c>
      <c r="AF11" s="219">
        <v>0</v>
      </c>
      <c r="AG11" s="219">
        <v>24.75</v>
      </c>
      <c r="AH11" s="219">
        <v>0</v>
      </c>
      <c r="AI11" s="219">
        <v>0</v>
      </c>
      <c r="AJ11" s="219">
        <v>0</v>
      </c>
      <c r="AK11" s="219">
        <v>47.39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37.32</v>
      </c>
      <c r="L12" s="219">
        <v>17.63</v>
      </c>
      <c r="M12" s="219">
        <v>0</v>
      </c>
      <c r="N12" s="219">
        <v>28.9</v>
      </c>
      <c r="O12" s="219">
        <v>48.53</v>
      </c>
      <c r="P12" s="219">
        <v>66.5</v>
      </c>
      <c r="Q12" s="219">
        <v>1.86</v>
      </c>
      <c r="R12" s="219">
        <v>10.37</v>
      </c>
      <c r="S12" s="219">
        <v>2.78</v>
      </c>
      <c r="T12" s="219">
        <v>0</v>
      </c>
      <c r="U12" s="219">
        <v>234.74</v>
      </c>
      <c r="V12" s="219">
        <v>4.76</v>
      </c>
      <c r="W12" s="219">
        <v>11.36</v>
      </c>
      <c r="X12" s="219">
        <v>25.76</v>
      </c>
      <c r="Y12" s="219">
        <v>0</v>
      </c>
      <c r="Z12" s="219">
        <v>68.09</v>
      </c>
      <c r="AA12" s="219">
        <v>9.6300000000000008</v>
      </c>
      <c r="AB12" s="219">
        <v>0</v>
      </c>
      <c r="AC12" s="219">
        <v>5</v>
      </c>
      <c r="AD12" s="219">
        <v>0</v>
      </c>
      <c r="AE12" s="219">
        <v>0</v>
      </c>
      <c r="AF12" s="219">
        <v>0</v>
      </c>
      <c r="AG12" s="219">
        <v>24.75</v>
      </c>
      <c r="AH12" s="219">
        <v>0</v>
      </c>
      <c r="AI12" s="219">
        <v>0</v>
      </c>
      <c r="AJ12" s="219">
        <v>0</v>
      </c>
      <c r="AK12" s="219">
        <v>47.39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38.56</v>
      </c>
      <c r="L13" s="219">
        <v>17.63</v>
      </c>
      <c r="M13" s="219">
        <v>0</v>
      </c>
      <c r="N13" s="219">
        <v>28.9</v>
      </c>
      <c r="O13" s="219">
        <v>48.53</v>
      </c>
      <c r="P13" s="219">
        <v>66.5</v>
      </c>
      <c r="Q13" s="219">
        <v>1.86</v>
      </c>
      <c r="R13" s="219">
        <v>10.37</v>
      </c>
      <c r="S13" s="219">
        <v>2.78</v>
      </c>
      <c r="T13" s="219">
        <v>0</v>
      </c>
      <c r="U13" s="219">
        <v>234.74</v>
      </c>
      <c r="V13" s="219">
        <v>4.76</v>
      </c>
      <c r="W13" s="219">
        <v>11.36</v>
      </c>
      <c r="X13" s="219">
        <v>36.090000000000003</v>
      </c>
      <c r="Y13" s="219">
        <v>0</v>
      </c>
      <c r="Z13" s="219">
        <v>66.23</v>
      </c>
      <c r="AA13" s="219">
        <v>9.2799999999999994</v>
      </c>
      <c r="AB13" s="219">
        <v>0</v>
      </c>
      <c r="AC13" s="219">
        <v>5</v>
      </c>
      <c r="AD13" s="219">
        <v>0</v>
      </c>
      <c r="AE13" s="219">
        <v>0</v>
      </c>
      <c r="AF13" s="219">
        <v>0</v>
      </c>
      <c r="AG13" s="219">
        <v>24.75</v>
      </c>
      <c r="AH13" s="219">
        <v>0</v>
      </c>
      <c r="AI13" s="219">
        <v>0</v>
      </c>
      <c r="AJ13" s="219">
        <v>0</v>
      </c>
      <c r="AK13" s="219">
        <v>47.39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38.56</v>
      </c>
      <c r="L14" s="219">
        <v>17.63</v>
      </c>
      <c r="M14" s="219">
        <v>0</v>
      </c>
      <c r="N14" s="219">
        <v>28.9</v>
      </c>
      <c r="O14" s="219">
        <v>48.53</v>
      </c>
      <c r="P14" s="219">
        <v>66.5</v>
      </c>
      <c r="Q14" s="219">
        <v>1.86</v>
      </c>
      <c r="R14" s="219">
        <v>10.37</v>
      </c>
      <c r="S14" s="219">
        <v>2.78</v>
      </c>
      <c r="T14" s="219">
        <v>0</v>
      </c>
      <c r="U14" s="219">
        <v>234.74</v>
      </c>
      <c r="V14" s="219">
        <v>4.76</v>
      </c>
      <c r="W14" s="219">
        <v>11.36</v>
      </c>
      <c r="X14" s="219">
        <v>36.090000000000003</v>
      </c>
      <c r="Y14" s="219">
        <v>0</v>
      </c>
      <c r="Z14" s="219">
        <v>66.23</v>
      </c>
      <c r="AA14" s="219">
        <v>9.2799999999999994</v>
      </c>
      <c r="AB14" s="219">
        <v>0</v>
      </c>
      <c r="AC14" s="219">
        <v>5</v>
      </c>
      <c r="AD14" s="219">
        <v>0</v>
      </c>
      <c r="AE14" s="219">
        <v>0</v>
      </c>
      <c r="AF14" s="219">
        <v>0</v>
      </c>
      <c r="AG14" s="219">
        <v>24.75</v>
      </c>
      <c r="AH14" s="219">
        <v>0</v>
      </c>
      <c r="AI14" s="219">
        <v>0</v>
      </c>
      <c r="AJ14" s="219">
        <v>0</v>
      </c>
      <c r="AK14" s="219">
        <v>47.39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38.56</v>
      </c>
      <c r="L15" s="219">
        <v>17.63</v>
      </c>
      <c r="M15" s="219">
        <v>0</v>
      </c>
      <c r="N15" s="219">
        <v>28.9</v>
      </c>
      <c r="O15" s="219">
        <v>48.53</v>
      </c>
      <c r="P15" s="219">
        <v>66.5</v>
      </c>
      <c r="Q15" s="219">
        <v>2.71</v>
      </c>
      <c r="R15" s="219">
        <v>10.37</v>
      </c>
      <c r="S15" s="219">
        <v>3.44</v>
      </c>
      <c r="T15" s="219">
        <v>0</v>
      </c>
      <c r="U15" s="219">
        <v>234.74</v>
      </c>
      <c r="V15" s="219">
        <v>1.23</v>
      </c>
      <c r="W15" s="219">
        <v>4.82</v>
      </c>
      <c r="X15" s="219">
        <v>18.3</v>
      </c>
      <c r="Y15" s="219">
        <v>0</v>
      </c>
      <c r="Z15" s="219">
        <v>66.23</v>
      </c>
      <c r="AA15" s="219">
        <v>9.2799999999999994</v>
      </c>
      <c r="AB15" s="219">
        <v>0</v>
      </c>
      <c r="AC15" s="219">
        <v>5</v>
      </c>
      <c r="AD15" s="219">
        <v>0</v>
      </c>
      <c r="AE15" s="219">
        <v>0</v>
      </c>
      <c r="AF15" s="219">
        <v>0</v>
      </c>
      <c r="AG15" s="219">
        <v>24.75</v>
      </c>
      <c r="AH15" s="219">
        <v>0</v>
      </c>
      <c r="AI15" s="219">
        <v>0</v>
      </c>
      <c r="AJ15" s="219">
        <v>0</v>
      </c>
      <c r="AK15" s="219">
        <v>48.43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38.56</v>
      </c>
      <c r="L16" s="219">
        <v>17.63</v>
      </c>
      <c r="M16" s="219">
        <v>0</v>
      </c>
      <c r="N16" s="219">
        <v>28.9</v>
      </c>
      <c r="O16" s="219">
        <v>48.53</v>
      </c>
      <c r="P16" s="219">
        <v>66.5</v>
      </c>
      <c r="Q16" s="219">
        <v>2.71</v>
      </c>
      <c r="R16" s="219">
        <v>3.85</v>
      </c>
      <c r="S16" s="219">
        <v>3.44</v>
      </c>
      <c r="T16" s="219">
        <v>0</v>
      </c>
      <c r="U16" s="219">
        <v>234.74</v>
      </c>
      <c r="V16" s="219">
        <v>0</v>
      </c>
      <c r="W16" s="219">
        <v>4.82</v>
      </c>
      <c r="X16" s="219">
        <v>18.3</v>
      </c>
      <c r="Y16" s="219">
        <v>0</v>
      </c>
      <c r="Z16" s="219">
        <v>66.23</v>
      </c>
      <c r="AA16" s="219">
        <v>9.2799999999999994</v>
      </c>
      <c r="AB16" s="219">
        <v>0</v>
      </c>
      <c r="AC16" s="219">
        <v>5</v>
      </c>
      <c r="AD16" s="219">
        <v>0</v>
      </c>
      <c r="AE16" s="219">
        <v>0</v>
      </c>
      <c r="AF16" s="219">
        <v>0</v>
      </c>
      <c r="AG16" s="219">
        <v>24.75</v>
      </c>
      <c r="AH16" s="219">
        <v>0</v>
      </c>
      <c r="AI16" s="219">
        <v>0</v>
      </c>
      <c r="AJ16" s="219">
        <v>0</v>
      </c>
      <c r="AK16" s="219">
        <v>48.43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38.56</v>
      </c>
      <c r="L17" s="219">
        <v>17.66</v>
      </c>
      <c r="M17" s="219">
        <v>0</v>
      </c>
      <c r="N17" s="219">
        <v>28.9</v>
      </c>
      <c r="O17" s="219">
        <v>48.53</v>
      </c>
      <c r="P17" s="219">
        <v>66.5</v>
      </c>
      <c r="Q17" s="219">
        <v>2.71</v>
      </c>
      <c r="R17" s="219">
        <v>3.85</v>
      </c>
      <c r="S17" s="219">
        <v>3.44</v>
      </c>
      <c r="T17" s="219">
        <v>0</v>
      </c>
      <c r="U17" s="219">
        <v>234.74</v>
      </c>
      <c r="V17" s="219">
        <v>0</v>
      </c>
      <c r="W17" s="219">
        <v>4.82</v>
      </c>
      <c r="X17" s="219">
        <v>18.3</v>
      </c>
      <c r="Y17" s="219">
        <v>0</v>
      </c>
      <c r="Z17" s="219">
        <v>32.75</v>
      </c>
      <c r="AA17" s="219">
        <v>9.2799999999999994</v>
      </c>
      <c r="AB17" s="219">
        <v>0</v>
      </c>
      <c r="AC17" s="219">
        <v>5</v>
      </c>
      <c r="AD17" s="219">
        <v>0</v>
      </c>
      <c r="AE17" s="219">
        <v>0</v>
      </c>
      <c r="AF17" s="219">
        <v>0</v>
      </c>
      <c r="AG17" s="219">
        <v>24.75</v>
      </c>
      <c r="AH17" s="219">
        <v>0</v>
      </c>
      <c r="AI17" s="219">
        <v>0</v>
      </c>
      <c r="AJ17" s="219">
        <v>0</v>
      </c>
      <c r="AK17" s="219">
        <v>48.43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38.56</v>
      </c>
      <c r="L18" s="219">
        <v>17.66</v>
      </c>
      <c r="M18" s="219">
        <v>0</v>
      </c>
      <c r="N18" s="219">
        <v>28.9</v>
      </c>
      <c r="O18" s="219">
        <v>48.53</v>
      </c>
      <c r="P18" s="219">
        <v>66.5</v>
      </c>
      <c r="Q18" s="219">
        <v>2.71</v>
      </c>
      <c r="R18" s="219">
        <v>3.85</v>
      </c>
      <c r="S18" s="219">
        <v>3.44</v>
      </c>
      <c r="T18" s="219">
        <v>0</v>
      </c>
      <c r="U18" s="219">
        <v>234.74</v>
      </c>
      <c r="V18" s="219">
        <v>0</v>
      </c>
      <c r="W18" s="219">
        <v>4.82</v>
      </c>
      <c r="X18" s="219">
        <v>18.3</v>
      </c>
      <c r="Y18" s="219">
        <v>0</v>
      </c>
      <c r="Z18" s="219">
        <v>32.75</v>
      </c>
      <c r="AA18" s="219">
        <v>9.2799999999999994</v>
      </c>
      <c r="AB18" s="219">
        <v>0</v>
      </c>
      <c r="AC18" s="219">
        <v>5</v>
      </c>
      <c r="AD18" s="219">
        <v>0</v>
      </c>
      <c r="AE18" s="219">
        <v>0</v>
      </c>
      <c r="AF18" s="219">
        <v>0</v>
      </c>
      <c r="AG18" s="219">
        <v>24.75</v>
      </c>
      <c r="AH18" s="219">
        <v>0</v>
      </c>
      <c r="AI18" s="219">
        <v>0</v>
      </c>
      <c r="AJ18" s="219">
        <v>0</v>
      </c>
      <c r="AK18" s="219">
        <v>48.43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38.56</v>
      </c>
      <c r="L19" s="219">
        <v>17.66</v>
      </c>
      <c r="M19" s="219">
        <v>0</v>
      </c>
      <c r="N19" s="219">
        <v>28.9</v>
      </c>
      <c r="O19" s="219">
        <v>48.53</v>
      </c>
      <c r="P19" s="219">
        <v>66.5</v>
      </c>
      <c r="Q19" s="219">
        <v>2.71</v>
      </c>
      <c r="R19" s="219">
        <v>3.93</v>
      </c>
      <c r="S19" s="219">
        <v>3.44</v>
      </c>
      <c r="T19" s="219">
        <v>0</v>
      </c>
      <c r="U19" s="219">
        <v>234.74</v>
      </c>
      <c r="V19" s="219">
        <v>0</v>
      </c>
      <c r="W19" s="219">
        <v>4.82</v>
      </c>
      <c r="X19" s="219">
        <v>18.3</v>
      </c>
      <c r="Y19" s="219">
        <v>0</v>
      </c>
      <c r="Z19" s="219">
        <v>32.75</v>
      </c>
      <c r="AA19" s="219">
        <v>9.2799999999999994</v>
      </c>
      <c r="AB19" s="219">
        <v>0</v>
      </c>
      <c r="AC19" s="219">
        <v>5</v>
      </c>
      <c r="AD19" s="219">
        <v>0</v>
      </c>
      <c r="AE19" s="219">
        <v>0</v>
      </c>
      <c r="AF19" s="219">
        <v>0</v>
      </c>
      <c r="AG19" s="219">
        <v>24.75</v>
      </c>
      <c r="AH19" s="219">
        <v>0</v>
      </c>
      <c r="AI19" s="219">
        <v>0</v>
      </c>
      <c r="AJ19" s="219">
        <v>0</v>
      </c>
      <c r="AK19" s="219">
        <v>48.43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38.56</v>
      </c>
      <c r="L20" s="219">
        <v>17.66</v>
      </c>
      <c r="M20" s="219">
        <v>0</v>
      </c>
      <c r="N20" s="219">
        <v>28.9</v>
      </c>
      <c r="O20" s="219">
        <v>48.53</v>
      </c>
      <c r="P20" s="219">
        <v>66.5</v>
      </c>
      <c r="Q20" s="219">
        <v>2.71</v>
      </c>
      <c r="R20" s="219">
        <v>3.85</v>
      </c>
      <c r="S20" s="219">
        <v>3.44</v>
      </c>
      <c r="T20" s="219">
        <v>0</v>
      </c>
      <c r="U20" s="219">
        <v>234.74</v>
      </c>
      <c r="V20" s="219">
        <v>0</v>
      </c>
      <c r="W20" s="219">
        <v>4.82</v>
      </c>
      <c r="X20" s="219">
        <v>18.3</v>
      </c>
      <c r="Y20" s="219">
        <v>0</v>
      </c>
      <c r="Z20" s="219">
        <v>32.75</v>
      </c>
      <c r="AA20" s="219">
        <v>9.2799999999999994</v>
      </c>
      <c r="AB20" s="219">
        <v>0</v>
      </c>
      <c r="AC20" s="219">
        <v>5</v>
      </c>
      <c r="AD20" s="219">
        <v>0</v>
      </c>
      <c r="AE20" s="219">
        <v>0</v>
      </c>
      <c r="AF20" s="219">
        <v>0</v>
      </c>
      <c r="AG20" s="219">
        <v>24.75</v>
      </c>
      <c r="AH20" s="219">
        <v>0</v>
      </c>
      <c r="AI20" s="219">
        <v>0</v>
      </c>
      <c r="AJ20" s="219">
        <v>0</v>
      </c>
      <c r="AK20" s="219">
        <v>48.43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38.56</v>
      </c>
      <c r="L21" s="219">
        <v>17.66</v>
      </c>
      <c r="M21" s="219">
        <v>0</v>
      </c>
      <c r="N21" s="219">
        <v>28.9</v>
      </c>
      <c r="O21" s="219">
        <v>48.53</v>
      </c>
      <c r="P21" s="219">
        <v>63.38</v>
      </c>
      <c r="Q21" s="219">
        <v>2.71</v>
      </c>
      <c r="R21" s="219">
        <v>3.85</v>
      </c>
      <c r="S21" s="219">
        <v>3.44</v>
      </c>
      <c r="T21" s="219">
        <v>0</v>
      </c>
      <c r="U21" s="219">
        <v>234.74</v>
      </c>
      <c r="V21" s="219">
        <v>0</v>
      </c>
      <c r="W21" s="219">
        <v>4.82</v>
      </c>
      <c r="X21" s="219">
        <v>18.3</v>
      </c>
      <c r="Y21" s="219">
        <v>0</v>
      </c>
      <c r="Z21" s="219">
        <v>32.75</v>
      </c>
      <c r="AA21" s="219">
        <v>9.2799999999999994</v>
      </c>
      <c r="AB21" s="219">
        <v>0</v>
      </c>
      <c r="AC21" s="219">
        <v>5</v>
      </c>
      <c r="AD21" s="219">
        <v>0</v>
      </c>
      <c r="AE21" s="219">
        <v>0</v>
      </c>
      <c r="AF21" s="219">
        <v>0</v>
      </c>
      <c r="AG21" s="219">
        <v>24.75</v>
      </c>
      <c r="AH21" s="219">
        <v>0</v>
      </c>
      <c r="AI21" s="219">
        <v>0</v>
      </c>
      <c r="AJ21" s="219">
        <v>0</v>
      </c>
      <c r="AK21" s="219">
        <v>48.43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38.56</v>
      </c>
      <c r="L22" s="219">
        <v>17.66</v>
      </c>
      <c r="M22" s="219">
        <v>0</v>
      </c>
      <c r="N22" s="219">
        <v>28.9</v>
      </c>
      <c r="O22" s="219">
        <v>48.53</v>
      </c>
      <c r="P22" s="219">
        <v>63.38</v>
      </c>
      <c r="Q22" s="219">
        <v>2.71</v>
      </c>
      <c r="R22" s="219">
        <v>4</v>
      </c>
      <c r="S22" s="219">
        <v>3.44</v>
      </c>
      <c r="T22" s="219">
        <v>0</v>
      </c>
      <c r="U22" s="219">
        <v>234.74</v>
      </c>
      <c r="V22" s="219">
        <v>0</v>
      </c>
      <c r="W22" s="219">
        <v>4.82</v>
      </c>
      <c r="X22" s="219">
        <v>18.3</v>
      </c>
      <c r="Y22" s="219">
        <v>0</v>
      </c>
      <c r="Z22" s="219">
        <v>32.75</v>
      </c>
      <c r="AA22" s="219">
        <v>9.2799999999999994</v>
      </c>
      <c r="AB22" s="219">
        <v>0</v>
      </c>
      <c r="AC22" s="219">
        <v>5</v>
      </c>
      <c r="AD22" s="219">
        <v>0</v>
      </c>
      <c r="AE22" s="219">
        <v>0</v>
      </c>
      <c r="AF22" s="219">
        <v>0</v>
      </c>
      <c r="AG22" s="219">
        <v>24.75</v>
      </c>
      <c r="AH22" s="219">
        <v>0</v>
      </c>
      <c r="AI22" s="219">
        <v>0</v>
      </c>
      <c r="AJ22" s="219">
        <v>0</v>
      </c>
      <c r="AK22" s="219">
        <v>48.43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38.56</v>
      </c>
      <c r="L23" s="219">
        <v>17.66</v>
      </c>
      <c r="M23" s="219">
        <v>0</v>
      </c>
      <c r="N23" s="219">
        <v>28.9</v>
      </c>
      <c r="O23" s="219">
        <v>48.53</v>
      </c>
      <c r="P23" s="219">
        <v>63.38</v>
      </c>
      <c r="Q23" s="219">
        <v>2.72</v>
      </c>
      <c r="R23" s="219">
        <v>4</v>
      </c>
      <c r="S23" s="219">
        <v>3.44</v>
      </c>
      <c r="T23" s="219">
        <v>0</v>
      </c>
      <c r="U23" s="219">
        <v>234.74</v>
      </c>
      <c r="V23" s="219">
        <v>0</v>
      </c>
      <c r="W23" s="219">
        <v>4.82</v>
      </c>
      <c r="X23" s="219">
        <v>18.3</v>
      </c>
      <c r="Y23" s="219">
        <v>0</v>
      </c>
      <c r="Z23" s="219">
        <v>32.75</v>
      </c>
      <c r="AA23" s="219">
        <v>9.2799999999999994</v>
      </c>
      <c r="AB23" s="219">
        <v>0</v>
      </c>
      <c r="AC23" s="219">
        <v>5</v>
      </c>
      <c r="AD23" s="219">
        <v>0</v>
      </c>
      <c r="AE23" s="219">
        <v>0</v>
      </c>
      <c r="AF23" s="219">
        <v>0</v>
      </c>
      <c r="AG23" s="219">
        <v>24.75</v>
      </c>
      <c r="AH23" s="219">
        <v>0</v>
      </c>
      <c r="AI23" s="219">
        <v>0</v>
      </c>
      <c r="AJ23" s="219">
        <v>0</v>
      </c>
      <c r="AK23" s="219">
        <v>48.43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38.56</v>
      </c>
      <c r="L24" s="219">
        <v>17.66</v>
      </c>
      <c r="M24" s="219">
        <v>0</v>
      </c>
      <c r="N24" s="219">
        <v>28.9</v>
      </c>
      <c r="O24" s="219">
        <v>48.53</v>
      </c>
      <c r="P24" s="219">
        <v>63.38</v>
      </c>
      <c r="Q24" s="219">
        <v>2.72</v>
      </c>
      <c r="R24" s="219">
        <v>4</v>
      </c>
      <c r="S24" s="219">
        <v>3.44</v>
      </c>
      <c r="T24" s="219">
        <v>0</v>
      </c>
      <c r="U24" s="219">
        <v>234.74</v>
      </c>
      <c r="V24" s="219">
        <v>4.59</v>
      </c>
      <c r="W24" s="219">
        <v>10.6</v>
      </c>
      <c r="X24" s="219">
        <v>34.68</v>
      </c>
      <c r="Y24" s="219">
        <v>0</v>
      </c>
      <c r="Z24" s="219">
        <v>32.75</v>
      </c>
      <c r="AA24" s="219">
        <v>9.2799999999999994</v>
      </c>
      <c r="AB24" s="219">
        <v>0</v>
      </c>
      <c r="AC24" s="219">
        <v>5</v>
      </c>
      <c r="AD24" s="219">
        <v>0</v>
      </c>
      <c r="AE24" s="219">
        <v>0</v>
      </c>
      <c r="AF24" s="219">
        <v>0</v>
      </c>
      <c r="AG24" s="219">
        <v>24.75</v>
      </c>
      <c r="AH24" s="219">
        <v>0</v>
      </c>
      <c r="AI24" s="219">
        <v>0</v>
      </c>
      <c r="AJ24" s="219">
        <v>0</v>
      </c>
      <c r="AK24" s="219">
        <v>47.39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38.56</v>
      </c>
      <c r="L25" s="219">
        <v>17.66</v>
      </c>
      <c r="M25" s="219">
        <v>0</v>
      </c>
      <c r="N25" s="219">
        <v>28.9</v>
      </c>
      <c r="O25" s="219">
        <v>48.53</v>
      </c>
      <c r="P25" s="219">
        <v>63.38</v>
      </c>
      <c r="Q25" s="219">
        <v>2.72</v>
      </c>
      <c r="R25" s="219">
        <v>10.77</v>
      </c>
      <c r="S25" s="219">
        <v>3.44</v>
      </c>
      <c r="T25" s="219">
        <v>0</v>
      </c>
      <c r="U25" s="219">
        <v>234.74</v>
      </c>
      <c r="V25" s="219">
        <v>4.6399999999999997</v>
      </c>
      <c r="W25" s="219">
        <v>10.6</v>
      </c>
      <c r="X25" s="219">
        <v>34.68</v>
      </c>
      <c r="Y25" s="219">
        <v>0</v>
      </c>
      <c r="Z25" s="219">
        <v>32.75</v>
      </c>
      <c r="AA25" s="219">
        <v>9.2799999999999994</v>
      </c>
      <c r="AB25" s="219">
        <v>0</v>
      </c>
      <c r="AC25" s="219">
        <v>5</v>
      </c>
      <c r="AD25" s="219">
        <v>0</v>
      </c>
      <c r="AE25" s="219">
        <v>0</v>
      </c>
      <c r="AF25" s="219">
        <v>0</v>
      </c>
      <c r="AG25" s="219">
        <v>24.75</v>
      </c>
      <c r="AH25" s="219">
        <v>0</v>
      </c>
      <c r="AI25" s="219">
        <v>0</v>
      </c>
      <c r="AJ25" s="219">
        <v>0</v>
      </c>
      <c r="AK25" s="219">
        <v>47.39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38.659999999999997</v>
      </c>
      <c r="L26" s="219">
        <v>17.66</v>
      </c>
      <c r="M26" s="219">
        <v>0</v>
      </c>
      <c r="N26" s="219">
        <v>28.9</v>
      </c>
      <c r="O26" s="219">
        <v>48.53</v>
      </c>
      <c r="P26" s="219">
        <v>63.38</v>
      </c>
      <c r="Q26" s="219">
        <v>2.72</v>
      </c>
      <c r="R26" s="219">
        <v>10.38</v>
      </c>
      <c r="S26" s="219">
        <v>3.44</v>
      </c>
      <c r="T26" s="219">
        <v>0</v>
      </c>
      <c r="U26" s="219">
        <v>234.74</v>
      </c>
      <c r="V26" s="219">
        <v>4.6399999999999997</v>
      </c>
      <c r="W26" s="219">
        <v>10.6</v>
      </c>
      <c r="X26" s="219">
        <v>34.68</v>
      </c>
      <c r="Y26" s="219">
        <v>0</v>
      </c>
      <c r="Z26" s="219">
        <v>32.75</v>
      </c>
      <c r="AA26" s="219">
        <v>9.2799999999999994</v>
      </c>
      <c r="AB26" s="219">
        <v>0</v>
      </c>
      <c r="AC26" s="219">
        <v>5</v>
      </c>
      <c r="AD26" s="219">
        <v>0</v>
      </c>
      <c r="AE26" s="219">
        <v>0</v>
      </c>
      <c r="AF26" s="219">
        <v>0</v>
      </c>
      <c r="AG26" s="219">
        <v>24.75</v>
      </c>
      <c r="AH26" s="219">
        <v>0</v>
      </c>
      <c r="AI26" s="219">
        <v>0</v>
      </c>
      <c r="AJ26" s="219">
        <v>0</v>
      </c>
      <c r="AK26" s="219">
        <v>47.39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38.659999999999997</v>
      </c>
      <c r="L27" s="219">
        <v>17.66</v>
      </c>
      <c r="M27" s="219">
        <v>0</v>
      </c>
      <c r="N27" s="219">
        <v>28.9</v>
      </c>
      <c r="O27" s="219">
        <v>48.53</v>
      </c>
      <c r="P27" s="219">
        <v>63.38</v>
      </c>
      <c r="Q27" s="219">
        <v>2.72</v>
      </c>
      <c r="R27" s="219">
        <v>10.38</v>
      </c>
      <c r="S27" s="219">
        <v>3.44</v>
      </c>
      <c r="T27" s="219">
        <v>0</v>
      </c>
      <c r="U27" s="219">
        <v>234.74</v>
      </c>
      <c r="V27" s="219">
        <v>4.6399999999999997</v>
      </c>
      <c r="W27" s="219">
        <v>10.73</v>
      </c>
      <c r="X27" s="219">
        <v>34.68</v>
      </c>
      <c r="Y27" s="219">
        <v>0</v>
      </c>
      <c r="Z27" s="219">
        <v>32.75</v>
      </c>
      <c r="AA27" s="219">
        <v>9.2799999999999994</v>
      </c>
      <c r="AB27" s="219">
        <v>0</v>
      </c>
      <c r="AC27" s="219">
        <v>5</v>
      </c>
      <c r="AD27" s="219">
        <v>0</v>
      </c>
      <c r="AE27" s="219">
        <v>0</v>
      </c>
      <c r="AF27" s="219">
        <v>0</v>
      </c>
      <c r="AG27" s="219">
        <v>24.75</v>
      </c>
      <c r="AH27" s="219">
        <v>0</v>
      </c>
      <c r="AI27" s="219">
        <v>0</v>
      </c>
      <c r="AJ27" s="219">
        <v>0</v>
      </c>
      <c r="AK27" s="219">
        <v>48.43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15.04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38.659999999999997</v>
      </c>
      <c r="L28" s="219">
        <v>17.66</v>
      </c>
      <c r="M28" s="219">
        <v>0</v>
      </c>
      <c r="N28" s="219">
        <v>28.9</v>
      </c>
      <c r="O28" s="219">
        <v>48.53</v>
      </c>
      <c r="P28" s="219">
        <v>63.38</v>
      </c>
      <c r="Q28" s="219">
        <v>2.72</v>
      </c>
      <c r="R28" s="219">
        <v>10.38</v>
      </c>
      <c r="S28" s="219">
        <v>3.44</v>
      </c>
      <c r="T28" s="219">
        <v>0</v>
      </c>
      <c r="U28" s="219">
        <v>234.74</v>
      </c>
      <c r="V28" s="219">
        <v>4.6399999999999997</v>
      </c>
      <c r="W28" s="219">
        <v>10.73</v>
      </c>
      <c r="X28" s="219">
        <v>34.68</v>
      </c>
      <c r="Y28" s="219">
        <v>0</v>
      </c>
      <c r="Z28" s="219">
        <v>32.75</v>
      </c>
      <c r="AA28" s="219">
        <v>9.2799999999999994</v>
      </c>
      <c r="AB28" s="219">
        <v>0</v>
      </c>
      <c r="AC28" s="219">
        <v>5</v>
      </c>
      <c r="AD28" s="219">
        <v>0</v>
      </c>
      <c r="AE28" s="219">
        <v>0</v>
      </c>
      <c r="AF28" s="219">
        <v>0</v>
      </c>
      <c r="AG28" s="219">
        <v>24.75</v>
      </c>
      <c r="AH28" s="219">
        <v>0</v>
      </c>
      <c r="AI28" s="219">
        <v>0</v>
      </c>
      <c r="AJ28" s="219">
        <v>0</v>
      </c>
      <c r="AK28" s="219">
        <v>48.43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18.07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38.659999999999997</v>
      </c>
      <c r="L29" s="219">
        <v>17.66</v>
      </c>
      <c r="M29" s="219">
        <v>0</v>
      </c>
      <c r="N29" s="219">
        <v>28.9</v>
      </c>
      <c r="O29" s="219">
        <v>48.53</v>
      </c>
      <c r="P29" s="219">
        <v>63.38</v>
      </c>
      <c r="Q29" s="219">
        <v>2.72</v>
      </c>
      <c r="R29" s="219">
        <v>10.38</v>
      </c>
      <c r="S29" s="219">
        <v>3.44</v>
      </c>
      <c r="T29" s="219">
        <v>0</v>
      </c>
      <c r="U29" s="219">
        <v>234.74</v>
      </c>
      <c r="V29" s="219">
        <v>4.6399999999999997</v>
      </c>
      <c r="W29" s="219">
        <v>11.07</v>
      </c>
      <c r="X29" s="219">
        <v>34.770000000000003</v>
      </c>
      <c r="Y29" s="219">
        <v>0</v>
      </c>
      <c r="Z29" s="219">
        <v>32.75</v>
      </c>
      <c r="AA29" s="219">
        <v>9.2799999999999994</v>
      </c>
      <c r="AB29" s="219">
        <v>0</v>
      </c>
      <c r="AC29" s="219">
        <v>5</v>
      </c>
      <c r="AD29" s="219">
        <v>0</v>
      </c>
      <c r="AE29" s="219">
        <v>0</v>
      </c>
      <c r="AF29" s="219">
        <v>0</v>
      </c>
      <c r="AG29" s="219">
        <v>24.75</v>
      </c>
      <c r="AH29" s="219">
        <v>0</v>
      </c>
      <c r="AI29" s="219">
        <v>0</v>
      </c>
      <c r="AJ29" s="219">
        <v>0</v>
      </c>
      <c r="AK29" s="219">
        <v>48.43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21.85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38.659999999999997</v>
      </c>
      <c r="L30" s="219">
        <v>17.66</v>
      </c>
      <c r="M30" s="219">
        <v>0</v>
      </c>
      <c r="N30" s="219">
        <v>28.9</v>
      </c>
      <c r="O30" s="219">
        <v>48.53</v>
      </c>
      <c r="P30" s="219">
        <v>63.38</v>
      </c>
      <c r="Q30" s="219">
        <v>2.72</v>
      </c>
      <c r="R30" s="219">
        <v>10.77</v>
      </c>
      <c r="S30" s="219">
        <v>3.44</v>
      </c>
      <c r="T30" s="219">
        <v>0</v>
      </c>
      <c r="U30" s="219">
        <v>234.74</v>
      </c>
      <c r="V30" s="219">
        <v>4.59</v>
      </c>
      <c r="W30" s="219">
        <v>10.95</v>
      </c>
      <c r="X30" s="219">
        <v>36.1</v>
      </c>
      <c r="Y30" s="219">
        <v>0</v>
      </c>
      <c r="Z30" s="219">
        <v>32.75</v>
      </c>
      <c r="AA30" s="219">
        <v>9.2799999999999994</v>
      </c>
      <c r="AB30" s="219">
        <v>0</v>
      </c>
      <c r="AC30" s="219">
        <v>5</v>
      </c>
      <c r="AD30" s="219">
        <v>0</v>
      </c>
      <c r="AE30" s="219">
        <v>0</v>
      </c>
      <c r="AF30" s="219">
        <v>0</v>
      </c>
      <c r="AG30" s="219">
        <v>24.75</v>
      </c>
      <c r="AH30" s="219">
        <v>0</v>
      </c>
      <c r="AI30" s="219">
        <v>0</v>
      </c>
      <c r="AJ30" s="219">
        <v>0</v>
      </c>
      <c r="AK30" s="219">
        <v>48.43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22.41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38.659999999999997</v>
      </c>
      <c r="L31" s="219">
        <v>17.66</v>
      </c>
      <c r="M31" s="219">
        <v>0</v>
      </c>
      <c r="N31" s="219">
        <v>28.9</v>
      </c>
      <c r="O31" s="219">
        <v>48.53</v>
      </c>
      <c r="P31" s="219">
        <v>63.38</v>
      </c>
      <c r="Q31" s="219">
        <v>2.72</v>
      </c>
      <c r="R31" s="219">
        <v>3.85</v>
      </c>
      <c r="S31" s="219">
        <v>3.44</v>
      </c>
      <c r="T31" s="219">
        <v>0</v>
      </c>
      <c r="U31" s="219">
        <v>234.74</v>
      </c>
      <c r="V31" s="219">
        <v>4.59</v>
      </c>
      <c r="W31" s="219">
        <v>10.95</v>
      </c>
      <c r="X31" s="219">
        <v>34.770000000000003</v>
      </c>
      <c r="Y31" s="219">
        <v>0</v>
      </c>
      <c r="Z31" s="219">
        <v>30.69</v>
      </c>
      <c r="AA31" s="219">
        <v>9.2799999999999994</v>
      </c>
      <c r="AB31" s="219">
        <v>0</v>
      </c>
      <c r="AC31" s="219">
        <v>5</v>
      </c>
      <c r="AD31" s="219">
        <v>0</v>
      </c>
      <c r="AE31" s="219">
        <v>0</v>
      </c>
      <c r="AF31" s="219">
        <v>0</v>
      </c>
      <c r="AG31" s="219">
        <v>24.43</v>
      </c>
      <c r="AH31" s="219">
        <v>0</v>
      </c>
      <c r="AI31" s="219">
        <v>0</v>
      </c>
      <c r="AJ31" s="219">
        <v>0</v>
      </c>
      <c r="AK31" s="219">
        <v>48.43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23.75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38.659999999999997</v>
      </c>
      <c r="L32" s="219">
        <v>17.66</v>
      </c>
      <c r="M32" s="219">
        <v>0</v>
      </c>
      <c r="N32" s="219">
        <v>28.9</v>
      </c>
      <c r="O32" s="219">
        <v>48.53</v>
      </c>
      <c r="P32" s="219">
        <v>63.38</v>
      </c>
      <c r="Q32" s="219">
        <v>2.72</v>
      </c>
      <c r="R32" s="219">
        <v>3.85</v>
      </c>
      <c r="S32" s="219">
        <v>3.44</v>
      </c>
      <c r="T32" s="219">
        <v>0</v>
      </c>
      <c r="U32" s="219">
        <v>234.74</v>
      </c>
      <c r="V32" s="219">
        <v>0</v>
      </c>
      <c r="W32" s="219">
        <v>4.6399999999999997</v>
      </c>
      <c r="X32" s="219">
        <v>34.770000000000003</v>
      </c>
      <c r="Y32" s="219">
        <v>0</v>
      </c>
      <c r="Z32" s="219">
        <v>30.69</v>
      </c>
      <c r="AA32" s="219">
        <v>9.2799999999999994</v>
      </c>
      <c r="AB32" s="219">
        <v>0</v>
      </c>
      <c r="AC32" s="219">
        <v>5</v>
      </c>
      <c r="AD32" s="219">
        <v>0</v>
      </c>
      <c r="AE32" s="219">
        <v>0</v>
      </c>
      <c r="AF32" s="219">
        <v>0</v>
      </c>
      <c r="AG32" s="219">
        <v>24.43</v>
      </c>
      <c r="AH32" s="219">
        <v>0</v>
      </c>
      <c r="AI32" s="219">
        <v>0</v>
      </c>
      <c r="AJ32" s="219">
        <v>0</v>
      </c>
      <c r="AK32" s="219">
        <v>48.43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23.75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38.53</v>
      </c>
      <c r="L33" s="219">
        <v>17.649999999999999</v>
      </c>
      <c r="M33" s="219">
        <v>0</v>
      </c>
      <c r="N33" s="219">
        <v>28.9</v>
      </c>
      <c r="O33" s="219">
        <v>48.53</v>
      </c>
      <c r="P33" s="219">
        <v>63.38</v>
      </c>
      <c r="Q33" s="219">
        <v>2.71</v>
      </c>
      <c r="R33" s="219">
        <v>3.71</v>
      </c>
      <c r="S33" s="219">
        <v>3.36</v>
      </c>
      <c r="T33" s="219">
        <v>0</v>
      </c>
      <c r="U33" s="219">
        <v>234.74</v>
      </c>
      <c r="V33" s="219">
        <v>0</v>
      </c>
      <c r="W33" s="219">
        <v>4.6399999999999997</v>
      </c>
      <c r="X33" s="219">
        <v>34.770000000000003</v>
      </c>
      <c r="Y33" s="219">
        <v>0</v>
      </c>
      <c r="Z33" s="219">
        <v>30.69</v>
      </c>
      <c r="AA33" s="219">
        <v>9.2799999999999994</v>
      </c>
      <c r="AB33" s="219">
        <v>0</v>
      </c>
      <c r="AC33" s="219">
        <v>5</v>
      </c>
      <c r="AD33" s="219">
        <v>0</v>
      </c>
      <c r="AE33" s="219">
        <v>0</v>
      </c>
      <c r="AF33" s="219">
        <v>0</v>
      </c>
      <c r="AG33" s="219">
        <v>24.43</v>
      </c>
      <c r="AH33" s="219">
        <v>0</v>
      </c>
      <c r="AI33" s="219">
        <v>0</v>
      </c>
      <c r="AJ33" s="219">
        <v>0</v>
      </c>
      <c r="AK33" s="219">
        <v>48.43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23.75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38.53</v>
      </c>
      <c r="L34" s="219">
        <v>17.649999999999999</v>
      </c>
      <c r="M34" s="219">
        <v>0</v>
      </c>
      <c r="N34" s="219">
        <v>28.9</v>
      </c>
      <c r="O34" s="219">
        <v>48.53</v>
      </c>
      <c r="P34" s="219">
        <v>63.38</v>
      </c>
      <c r="Q34" s="219">
        <v>2.71</v>
      </c>
      <c r="R34" s="219">
        <v>3.71</v>
      </c>
      <c r="S34" s="219">
        <v>3.36</v>
      </c>
      <c r="T34" s="219">
        <v>0</v>
      </c>
      <c r="U34" s="219">
        <v>234.74</v>
      </c>
      <c r="V34" s="219">
        <v>0</v>
      </c>
      <c r="W34" s="219">
        <v>4.6399999999999997</v>
      </c>
      <c r="X34" s="219">
        <v>34.770000000000003</v>
      </c>
      <c r="Y34" s="219">
        <v>0</v>
      </c>
      <c r="Z34" s="219">
        <v>30.69</v>
      </c>
      <c r="AA34" s="219">
        <v>9.2799999999999994</v>
      </c>
      <c r="AB34" s="219">
        <v>0</v>
      </c>
      <c r="AC34" s="219">
        <v>5</v>
      </c>
      <c r="AD34" s="219">
        <v>0</v>
      </c>
      <c r="AE34" s="219">
        <v>0</v>
      </c>
      <c r="AF34" s="219">
        <v>0</v>
      </c>
      <c r="AG34" s="219">
        <v>24.43</v>
      </c>
      <c r="AH34" s="219">
        <v>0</v>
      </c>
      <c r="AI34" s="219">
        <v>0</v>
      </c>
      <c r="AJ34" s="219">
        <v>0</v>
      </c>
      <c r="AK34" s="219">
        <v>48.43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23.75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38.5</v>
      </c>
      <c r="L35" s="219">
        <v>17.66</v>
      </c>
      <c r="M35" s="219">
        <v>0</v>
      </c>
      <c r="N35" s="219">
        <v>28.9</v>
      </c>
      <c r="O35" s="219">
        <v>48.53</v>
      </c>
      <c r="P35" s="219">
        <v>63.38</v>
      </c>
      <c r="Q35" s="219">
        <v>2.71</v>
      </c>
      <c r="R35" s="219">
        <v>4.38</v>
      </c>
      <c r="S35" s="219">
        <v>3.44</v>
      </c>
      <c r="T35" s="219">
        <v>0</v>
      </c>
      <c r="U35" s="219">
        <v>234.74</v>
      </c>
      <c r="V35" s="219">
        <v>0</v>
      </c>
      <c r="W35" s="219">
        <v>4.6399999999999997</v>
      </c>
      <c r="X35" s="219">
        <v>34.770000000000003</v>
      </c>
      <c r="Y35" s="219">
        <v>0</v>
      </c>
      <c r="Z35" s="219">
        <v>30.69</v>
      </c>
      <c r="AA35" s="219">
        <v>9.2799999999999994</v>
      </c>
      <c r="AB35" s="219">
        <v>0</v>
      </c>
      <c r="AC35" s="219">
        <v>5</v>
      </c>
      <c r="AD35" s="219">
        <v>0</v>
      </c>
      <c r="AE35" s="219">
        <v>0</v>
      </c>
      <c r="AF35" s="219">
        <v>0</v>
      </c>
      <c r="AG35" s="219">
        <v>24.43</v>
      </c>
      <c r="AH35" s="219">
        <v>0</v>
      </c>
      <c r="AI35" s="219">
        <v>0</v>
      </c>
      <c r="AJ35" s="219">
        <v>0</v>
      </c>
      <c r="AK35" s="219">
        <v>48.45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38.5</v>
      </c>
      <c r="L36" s="219">
        <v>17.66</v>
      </c>
      <c r="M36" s="219">
        <v>0</v>
      </c>
      <c r="N36" s="219">
        <v>28.9</v>
      </c>
      <c r="O36" s="219">
        <v>48.53</v>
      </c>
      <c r="P36" s="219">
        <v>63.38</v>
      </c>
      <c r="Q36" s="219">
        <v>2.71</v>
      </c>
      <c r="R36" s="219">
        <v>4.38</v>
      </c>
      <c r="S36" s="219">
        <v>3.44</v>
      </c>
      <c r="T36" s="219">
        <v>0</v>
      </c>
      <c r="U36" s="219">
        <v>234.74</v>
      </c>
      <c r="V36" s="219">
        <v>0</v>
      </c>
      <c r="W36" s="219">
        <v>4.6399999999999997</v>
      </c>
      <c r="X36" s="219">
        <v>34.770000000000003</v>
      </c>
      <c r="Y36" s="219">
        <v>0</v>
      </c>
      <c r="Z36" s="219">
        <v>30.69</v>
      </c>
      <c r="AA36" s="219">
        <v>9.2799999999999994</v>
      </c>
      <c r="AB36" s="219">
        <v>0</v>
      </c>
      <c r="AC36" s="219">
        <v>5</v>
      </c>
      <c r="AD36" s="219">
        <v>0</v>
      </c>
      <c r="AE36" s="219">
        <v>0</v>
      </c>
      <c r="AF36" s="219">
        <v>0</v>
      </c>
      <c r="AG36" s="219">
        <v>24.43</v>
      </c>
      <c r="AH36" s="219">
        <v>0</v>
      </c>
      <c r="AI36" s="219">
        <v>0</v>
      </c>
      <c r="AJ36" s="219">
        <v>0</v>
      </c>
      <c r="AK36" s="219">
        <v>48.45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38.5</v>
      </c>
      <c r="L37" s="219">
        <v>17.66</v>
      </c>
      <c r="M37" s="219">
        <v>0</v>
      </c>
      <c r="N37" s="219">
        <v>28.9</v>
      </c>
      <c r="O37" s="219">
        <v>48.53</v>
      </c>
      <c r="P37" s="219">
        <v>63.38</v>
      </c>
      <c r="Q37" s="219">
        <v>2.71</v>
      </c>
      <c r="R37" s="219">
        <v>4.38</v>
      </c>
      <c r="S37" s="219">
        <v>3.32</v>
      </c>
      <c r="T37" s="219">
        <v>0</v>
      </c>
      <c r="U37" s="219">
        <v>234.74</v>
      </c>
      <c r="V37" s="219">
        <v>0</v>
      </c>
      <c r="W37" s="219">
        <v>4.6399999999999997</v>
      </c>
      <c r="X37" s="219">
        <v>34.770000000000003</v>
      </c>
      <c r="Y37" s="219">
        <v>0</v>
      </c>
      <c r="Z37" s="219">
        <v>68.08</v>
      </c>
      <c r="AA37" s="219">
        <v>9.2799999999999994</v>
      </c>
      <c r="AB37" s="219">
        <v>0</v>
      </c>
      <c r="AC37" s="219">
        <v>5</v>
      </c>
      <c r="AD37" s="219">
        <v>0</v>
      </c>
      <c r="AE37" s="219">
        <v>0</v>
      </c>
      <c r="AF37" s="219">
        <v>0</v>
      </c>
      <c r="AG37" s="219">
        <v>24.43</v>
      </c>
      <c r="AH37" s="219">
        <v>0</v>
      </c>
      <c r="AI37" s="219">
        <v>0</v>
      </c>
      <c r="AJ37" s="219">
        <v>0</v>
      </c>
      <c r="AK37" s="219">
        <v>48.45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38.5</v>
      </c>
      <c r="L38" s="219">
        <v>17.66</v>
      </c>
      <c r="M38" s="219">
        <v>0</v>
      </c>
      <c r="N38" s="219">
        <v>28.9</v>
      </c>
      <c r="O38" s="219">
        <v>48.53</v>
      </c>
      <c r="P38" s="219">
        <v>63.38</v>
      </c>
      <c r="Q38" s="219">
        <v>2.71</v>
      </c>
      <c r="R38" s="219">
        <v>4.38</v>
      </c>
      <c r="S38" s="219">
        <v>3.32</v>
      </c>
      <c r="T38" s="219">
        <v>0</v>
      </c>
      <c r="U38" s="219">
        <v>234.74</v>
      </c>
      <c r="V38" s="219">
        <v>0</v>
      </c>
      <c r="W38" s="219">
        <v>4.6399999999999997</v>
      </c>
      <c r="X38" s="219">
        <v>34.770000000000003</v>
      </c>
      <c r="Y38" s="219">
        <v>0</v>
      </c>
      <c r="Z38" s="219">
        <v>68.08</v>
      </c>
      <c r="AA38" s="219">
        <v>9.2799999999999994</v>
      </c>
      <c r="AB38" s="219">
        <v>0</v>
      </c>
      <c r="AC38" s="219">
        <v>5</v>
      </c>
      <c r="AD38" s="219">
        <v>0</v>
      </c>
      <c r="AE38" s="219">
        <v>0</v>
      </c>
      <c r="AF38" s="219">
        <v>0</v>
      </c>
      <c r="AG38" s="219">
        <v>24.91</v>
      </c>
      <c r="AH38" s="219">
        <v>0</v>
      </c>
      <c r="AI38" s="219">
        <v>0</v>
      </c>
      <c r="AJ38" s="219">
        <v>0</v>
      </c>
      <c r="AK38" s="219">
        <v>48.45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38.5</v>
      </c>
      <c r="L39" s="219">
        <v>17.66</v>
      </c>
      <c r="M39" s="219">
        <v>0</v>
      </c>
      <c r="N39" s="219">
        <v>28.9</v>
      </c>
      <c r="O39" s="219">
        <v>48.53</v>
      </c>
      <c r="P39" s="219">
        <v>63.38</v>
      </c>
      <c r="Q39" s="219">
        <v>2.88</v>
      </c>
      <c r="R39" s="219">
        <v>4.45</v>
      </c>
      <c r="S39" s="219">
        <v>3.44</v>
      </c>
      <c r="T39" s="219">
        <v>0</v>
      </c>
      <c r="U39" s="219">
        <v>234.74</v>
      </c>
      <c r="V39" s="219">
        <v>0</v>
      </c>
      <c r="W39" s="219">
        <v>4.28</v>
      </c>
      <c r="X39" s="219">
        <v>34.770000000000003</v>
      </c>
      <c r="Y39" s="219">
        <v>0</v>
      </c>
      <c r="Z39" s="219">
        <v>68.08</v>
      </c>
      <c r="AA39" s="219">
        <v>9.2799999999999994</v>
      </c>
      <c r="AB39" s="219">
        <v>0</v>
      </c>
      <c r="AC39" s="219">
        <v>5</v>
      </c>
      <c r="AD39" s="219">
        <v>0</v>
      </c>
      <c r="AE39" s="219">
        <v>0</v>
      </c>
      <c r="AF39" s="219">
        <v>0</v>
      </c>
      <c r="AG39" s="219">
        <v>24.91</v>
      </c>
      <c r="AH39" s="219">
        <v>0</v>
      </c>
      <c r="AI39" s="219">
        <v>0</v>
      </c>
      <c r="AJ39" s="219">
        <v>0</v>
      </c>
      <c r="AK39" s="219">
        <v>48.45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38.5</v>
      </c>
      <c r="L40" s="219">
        <v>17.670000000000002</v>
      </c>
      <c r="M40" s="219">
        <v>0</v>
      </c>
      <c r="N40" s="219">
        <v>28.9</v>
      </c>
      <c r="O40" s="219">
        <v>48.53</v>
      </c>
      <c r="P40" s="219">
        <v>63.38</v>
      </c>
      <c r="Q40" s="219">
        <v>2.88</v>
      </c>
      <c r="R40" s="219">
        <v>4.45</v>
      </c>
      <c r="S40" s="219">
        <v>3.44</v>
      </c>
      <c r="T40" s="219">
        <v>0</v>
      </c>
      <c r="U40" s="219">
        <v>234.74</v>
      </c>
      <c r="V40" s="219">
        <v>0</v>
      </c>
      <c r="W40" s="219">
        <v>4.6399999999999997</v>
      </c>
      <c r="X40" s="219">
        <v>34.770000000000003</v>
      </c>
      <c r="Y40" s="219">
        <v>0</v>
      </c>
      <c r="Z40" s="219">
        <v>68.08</v>
      </c>
      <c r="AA40" s="219">
        <v>9.2799999999999994</v>
      </c>
      <c r="AB40" s="219">
        <v>0</v>
      </c>
      <c r="AC40" s="219">
        <v>5</v>
      </c>
      <c r="AD40" s="219">
        <v>0</v>
      </c>
      <c r="AE40" s="219">
        <v>0</v>
      </c>
      <c r="AF40" s="219">
        <v>0</v>
      </c>
      <c r="AG40" s="219">
        <v>24.91</v>
      </c>
      <c r="AH40" s="219">
        <v>0</v>
      </c>
      <c r="AI40" s="219">
        <v>0</v>
      </c>
      <c r="AJ40" s="219">
        <v>0</v>
      </c>
      <c r="AK40" s="219">
        <v>48.45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38.5</v>
      </c>
      <c r="L41" s="219">
        <v>17.66</v>
      </c>
      <c r="M41" s="219">
        <v>0</v>
      </c>
      <c r="N41" s="219">
        <v>28.9</v>
      </c>
      <c r="O41" s="219">
        <v>48.53</v>
      </c>
      <c r="P41" s="219">
        <v>63.38</v>
      </c>
      <c r="Q41" s="219">
        <v>2.88</v>
      </c>
      <c r="R41" s="219">
        <v>4.45</v>
      </c>
      <c r="S41" s="219">
        <v>3.44</v>
      </c>
      <c r="T41" s="219">
        <v>0</v>
      </c>
      <c r="U41" s="219">
        <v>234.74</v>
      </c>
      <c r="V41" s="219">
        <v>1.78</v>
      </c>
      <c r="W41" s="219">
        <v>11.14</v>
      </c>
      <c r="X41" s="219">
        <v>36.090000000000003</v>
      </c>
      <c r="Y41" s="219">
        <v>0</v>
      </c>
      <c r="Z41" s="219">
        <v>68.08</v>
      </c>
      <c r="AA41" s="219">
        <v>9.2799999999999994</v>
      </c>
      <c r="AB41" s="219">
        <v>0</v>
      </c>
      <c r="AC41" s="219">
        <v>5</v>
      </c>
      <c r="AD41" s="219">
        <v>0</v>
      </c>
      <c r="AE41" s="219">
        <v>0</v>
      </c>
      <c r="AF41" s="219">
        <v>0</v>
      </c>
      <c r="AG41" s="219">
        <v>24.91</v>
      </c>
      <c r="AH41" s="219">
        <v>0</v>
      </c>
      <c r="AI41" s="219">
        <v>0</v>
      </c>
      <c r="AJ41" s="219">
        <v>0</v>
      </c>
      <c r="AK41" s="219">
        <v>48.45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38.5</v>
      </c>
      <c r="L42" s="219">
        <v>17.66</v>
      </c>
      <c r="M42" s="219">
        <v>0</v>
      </c>
      <c r="N42" s="219">
        <v>28.9</v>
      </c>
      <c r="O42" s="219">
        <v>48.53</v>
      </c>
      <c r="P42" s="219">
        <v>63.38</v>
      </c>
      <c r="Q42" s="219">
        <v>2.88</v>
      </c>
      <c r="R42" s="219">
        <v>4.45</v>
      </c>
      <c r="S42" s="219">
        <v>3.44</v>
      </c>
      <c r="T42" s="219">
        <v>0</v>
      </c>
      <c r="U42" s="219">
        <v>234.74</v>
      </c>
      <c r="V42" s="219">
        <v>4.07</v>
      </c>
      <c r="W42" s="219">
        <v>11.14</v>
      </c>
      <c r="X42" s="219">
        <v>36.090000000000003</v>
      </c>
      <c r="Y42" s="219">
        <v>0</v>
      </c>
      <c r="Z42" s="219">
        <v>68.08</v>
      </c>
      <c r="AA42" s="219">
        <v>9.2799999999999994</v>
      </c>
      <c r="AB42" s="219">
        <v>0</v>
      </c>
      <c r="AC42" s="219">
        <v>5</v>
      </c>
      <c r="AD42" s="219">
        <v>0</v>
      </c>
      <c r="AE42" s="219">
        <v>0</v>
      </c>
      <c r="AF42" s="219">
        <v>0</v>
      </c>
      <c r="AG42" s="219">
        <v>24.91</v>
      </c>
      <c r="AH42" s="219">
        <v>0</v>
      </c>
      <c r="AI42" s="219">
        <v>0</v>
      </c>
      <c r="AJ42" s="219">
        <v>0</v>
      </c>
      <c r="AK42" s="219">
        <v>48.45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38.479999999999997</v>
      </c>
      <c r="L43" s="219">
        <v>17.66</v>
      </c>
      <c r="M43" s="219">
        <v>0</v>
      </c>
      <c r="N43" s="219">
        <v>28.9</v>
      </c>
      <c r="O43" s="219">
        <v>48.53</v>
      </c>
      <c r="P43" s="219">
        <v>63.38</v>
      </c>
      <c r="Q43" s="219">
        <v>2.88</v>
      </c>
      <c r="R43" s="219">
        <v>4.38</v>
      </c>
      <c r="S43" s="219">
        <v>3.44</v>
      </c>
      <c r="T43" s="219">
        <v>0</v>
      </c>
      <c r="U43" s="219">
        <v>234.74</v>
      </c>
      <c r="V43" s="219">
        <v>4.62</v>
      </c>
      <c r="W43" s="219">
        <v>11.04</v>
      </c>
      <c r="X43" s="219">
        <v>36.090000000000003</v>
      </c>
      <c r="Y43" s="219">
        <v>0</v>
      </c>
      <c r="Z43" s="219">
        <v>68.08</v>
      </c>
      <c r="AA43" s="219">
        <v>9.2799999999999994</v>
      </c>
      <c r="AB43" s="219">
        <v>0</v>
      </c>
      <c r="AC43" s="219">
        <v>5</v>
      </c>
      <c r="AD43" s="219">
        <v>0</v>
      </c>
      <c r="AE43" s="219">
        <v>0</v>
      </c>
      <c r="AF43" s="219">
        <v>0</v>
      </c>
      <c r="AG43" s="219">
        <v>24.91</v>
      </c>
      <c r="AH43" s="219">
        <v>0</v>
      </c>
      <c r="AI43" s="219">
        <v>0</v>
      </c>
      <c r="AJ43" s="219">
        <v>0</v>
      </c>
      <c r="AK43" s="219">
        <v>48.47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38.479999999999997</v>
      </c>
      <c r="L44" s="219">
        <v>17.66</v>
      </c>
      <c r="M44" s="219">
        <v>0</v>
      </c>
      <c r="N44" s="219">
        <v>28.9</v>
      </c>
      <c r="O44" s="219">
        <v>48.53</v>
      </c>
      <c r="P44" s="219">
        <v>63.38</v>
      </c>
      <c r="Q44" s="219">
        <v>2.88</v>
      </c>
      <c r="R44" s="219">
        <v>3.69</v>
      </c>
      <c r="S44" s="219">
        <v>3.44</v>
      </c>
      <c r="T44" s="219">
        <v>0</v>
      </c>
      <c r="U44" s="219">
        <v>234.74</v>
      </c>
      <c r="V44" s="219">
        <v>4.62</v>
      </c>
      <c r="W44" s="219">
        <v>11.04</v>
      </c>
      <c r="X44" s="219">
        <v>36.090000000000003</v>
      </c>
      <c r="Y44" s="219">
        <v>0</v>
      </c>
      <c r="Z44" s="219">
        <v>68.09</v>
      </c>
      <c r="AA44" s="219">
        <v>9.2799999999999994</v>
      </c>
      <c r="AB44" s="219">
        <v>0</v>
      </c>
      <c r="AC44" s="219">
        <v>5</v>
      </c>
      <c r="AD44" s="219">
        <v>0</v>
      </c>
      <c r="AE44" s="219">
        <v>0</v>
      </c>
      <c r="AF44" s="219">
        <v>0</v>
      </c>
      <c r="AG44" s="219">
        <v>24.91</v>
      </c>
      <c r="AH44" s="219">
        <v>0</v>
      </c>
      <c r="AI44" s="219">
        <v>0</v>
      </c>
      <c r="AJ44" s="219">
        <v>0</v>
      </c>
      <c r="AK44" s="219">
        <v>48.47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38.479999999999997</v>
      </c>
      <c r="L45" s="219">
        <v>17.66</v>
      </c>
      <c r="M45" s="219">
        <v>0</v>
      </c>
      <c r="N45" s="219">
        <v>28.9</v>
      </c>
      <c r="O45" s="219">
        <v>48.53</v>
      </c>
      <c r="P45" s="219">
        <v>63.38</v>
      </c>
      <c r="Q45" s="219">
        <v>2.88</v>
      </c>
      <c r="R45" s="219">
        <v>3.76</v>
      </c>
      <c r="S45" s="219">
        <v>3.44</v>
      </c>
      <c r="T45" s="219">
        <v>0</v>
      </c>
      <c r="U45" s="219">
        <v>234.74</v>
      </c>
      <c r="V45" s="219">
        <v>4.62</v>
      </c>
      <c r="W45" s="219">
        <v>11.04</v>
      </c>
      <c r="X45" s="219">
        <v>36.090000000000003</v>
      </c>
      <c r="Y45" s="219">
        <v>0</v>
      </c>
      <c r="Z45" s="219">
        <v>68.09</v>
      </c>
      <c r="AA45" s="219">
        <v>9.2799999999999994</v>
      </c>
      <c r="AB45" s="219">
        <v>0</v>
      </c>
      <c r="AC45" s="219">
        <v>5</v>
      </c>
      <c r="AD45" s="219">
        <v>0</v>
      </c>
      <c r="AE45" s="219">
        <v>0</v>
      </c>
      <c r="AF45" s="219">
        <v>0</v>
      </c>
      <c r="AG45" s="219">
        <v>24.91</v>
      </c>
      <c r="AH45" s="219">
        <v>0</v>
      </c>
      <c r="AI45" s="219">
        <v>0</v>
      </c>
      <c r="AJ45" s="219">
        <v>0</v>
      </c>
      <c r="AK45" s="219">
        <v>48.47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38.479999999999997</v>
      </c>
      <c r="L46" s="219">
        <v>17.66</v>
      </c>
      <c r="M46" s="219">
        <v>0</v>
      </c>
      <c r="N46" s="219">
        <v>28.9</v>
      </c>
      <c r="O46" s="219">
        <v>48.53</v>
      </c>
      <c r="P46" s="219">
        <v>63.38</v>
      </c>
      <c r="Q46" s="219">
        <v>2.88</v>
      </c>
      <c r="R46" s="219">
        <v>3.76</v>
      </c>
      <c r="S46" s="219">
        <v>3.44</v>
      </c>
      <c r="T46" s="219">
        <v>0</v>
      </c>
      <c r="U46" s="219">
        <v>234.74</v>
      </c>
      <c r="V46" s="219">
        <v>4.62</v>
      </c>
      <c r="W46" s="219">
        <v>11.04</v>
      </c>
      <c r="X46" s="219">
        <v>36.090000000000003</v>
      </c>
      <c r="Y46" s="219">
        <v>0</v>
      </c>
      <c r="Z46" s="219">
        <v>68.09</v>
      </c>
      <c r="AA46" s="219">
        <v>9.2799999999999994</v>
      </c>
      <c r="AB46" s="219">
        <v>0</v>
      </c>
      <c r="AC46" s="219">
        <v>5</v>
      </c>
      <c r="AD46" s="219">
        <v>0</v>
      </c>
      <c r="AE46" s="219">
        <v>0</v>
      </c>
      <c r="AF46" s="219">
        <v>0</v>
      </c>
      <c r="AG46" s="219">
        <v>24.91</v>
      </c>
      <c r="AH46" s="219">
        <v>0</v>
      </c>
      <c r="AI46" s="219">
        <v>0</v>
      </c>
      <c r="AJ46" s="219">
        <v>0</v>
      </c>
      <c r="AK46" s="219">
        <v>48.47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38.49</v>
      </c>
      <c r="L47" s="219">
        <v>17.66</v>
      </c>
      <c r="M47" s="219">
        <v>0</v>
      </c>
      <c r="N47" s="219">
        <v>28.9</v>
      </c>
      <c r="O47" s="219">
        <v>48.53</v>
      </c>
      <c r="P47" s="219">
        <v>63.38</v>
      </c>
      <c r="Q47" s="219">
        <v>2.88</v>
      </c>
      <c r="R47" s="219">
        <v>3.71</v>
      </c>
      <c r="S47" s="219">
        <v>3.44</v>
      </c>
      <c r="T47" s="219">
        <v>0</v>
      </c>
      <c r="U47" s="219">
        <v>234.74</v>
      </c>
      <c r="V47" s="219">
        <v>0</v>
      </c>
      <c r="W47" s="219">
        <v>4.49</v>
      </c>
      <c r="X47" s="219">
        <v>17.34</v>
      </c>
      <c r="Y47" s="219">
        <v>0</v>
      </c>
      <c r="Z47" s="219">
        <v>30.39</v>
      </c>
      <c r="AA47" s="219">
        <v>9.2799999999999994</v>
      </c>
      <c r="AB47" s="219">
        <v>0</v>
      </c>
      <c r="AC47" s="219">
        <v>5</v>
      </c>
      <c r="AD47" s="219">
        <v>0</v>
      </c>
      <c r="AE47" s="219">
        <v>0</v>
      </c>
      <c r="AF47" s="219">
        <v>0</v>
      </c>
      <c r="AG47" s="219">
        <v>24.91</v>
      </c>
      <c r="AH47" s="219">
        <v>0</v>
      </c>
      <c r="AI47" s="219">
        <v>0</v>
      </c>
      <c r="AJ47" s="219">
        <v>0</v>
      </c>
      <c r="AK47" s="219">
        <v>48.47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38.49</v>
      </c>
      <c r="L48" s="219">
        <v>17.66</v>
      </c>
      <c r="M48" s="219">
        <v>0</v>
      </c>
      <c r="N48" s="219">
        <v>28.9</v>
      </c>
      <c r="O48" s="219">
        <v>48.53</v>
      </c>
      <c r="P48" s="219">
        <v>63.38</v>
      </c>
      <c r="Q48" s="219">
        <v>2.88</v>
      </c>
      <c r="R48" s="219">
        <v>3.71</v>
      </c>
      <c r="S48" s="219">
        <v>3.44</v>
      </c>
      <c r="T48" s="219">
        <v>0</v>
      </c>
      <c r="U48" s="219">
        <v>234.74</v>
      </c>
      <c r="V48" s="219">
        <v>0</v>
      </c>
      <c r="W48" s="219">
        <v>4.49</v>
      </c>
      <c r="X48" s="219">
        <v>17.34</v>
      </c>
      <c r="Y48" s="219">
        <v>0</v>
      </c>
      <c r="Z48" s="219">
        <v>30.39</v>
      </c>
      <c r="AA48" s="219">
        <v>9.2799999999999994</v>
      </c>
      <c r="AB48" s="219">
        <v>0</v>
      </c>
      <c r="AC48" s="219">
        <v>5</v>
      </c>
      <c r="AD48" s="219">
        <v>0</v>
      </c>
      <c r="AE48" s="219">
        <v>0</v>
      </c>
      <c r="AF48" s="219">
        <v>0</v>
      </c>
      <c r="AG48" s="219">
        <v>24.91</v>
      </c>
      <c r="AH48" s="219">
        <v>0</v>
      </c>
      <c r="AI48" s="219">
        <v>0</v>
      </c>
      <c r="AJ48" s="219">
        <v>0</v>
      </c>
      <c r="AK48" s="219">
        <v>48.47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37.549999999999997</v>
      </c>
      <c r="L49" s="219">
        <v>17.66</v>
      </c>
      <c r="M49" s="219">
        <v>0</v>
      </c>
      <c r="N49" s="219">
        <v>28.9</v>
      </c>
      <c r="O49" s="219">
        <v>48.53</v>
      </c>
      <c r="P49" s="219">
        <v>63.37</v>
      </c>
      <c r="Q49" s="219">
        <v>2.88</v>
      </c>
      <c r="R49" s="219">
        <v>3.71</v>
      </c>
      <c r="S49" s="219">
        <v>3.44</v>
      </c>
      <c r="T49" s="219">
        <v>0</v>
      </c>
      <c r="U49" s="219">
        <v>234.74</v>
      </c>
      <c r="V49" s="219">
        <v>0</v>
      </c>
      <c r="W49" s="219">
        <v>4.49</v>
      </c>
      <c r="X49" s="219">
        <v>17.34</v>
      </c>
      <c r="Y49" s="219">
        <v>0</v>
      </c>
      <c r="Z49" s="219">
        <v>30.39</v>
      </c>
      <c r="AA49" s="219">
        <v>9.2799999999999994</v>
      </c>
      <c r="AB49" s="219">
        <v>0</v>
      </c>
      <c r="AC49" s="219">
        <v>5</v>
      </c>
      <c r="AD49" s="219">
        <v>0</v>
      </c>
      <c r="AE49" s="219">
        <v>0</v>
      </c>
      <c r="AF49" s="219">
        <v>0</v>
      </c>
      <c r="AG49" s="219">
        <v>24.91</v>
      </c>
      <c r="AH49" s="219">
        <v>0</v>
      </c>
      <c r="AI49" s="219">
        <v>0</v>
      </c>
      <c r="AJ49" s="219">
        <v>0</v>
      </c>
      <c r="AK49" s="219">
        <v>48.47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37.549999999999997</v>
      </c>
      <c r="L50" s="219">
        <v>17.66</v>
      </c>
      <c r="M50" s="219">
        <v>0</v>
      </c>
      <c r="N50" s="219">
        <v>28.9</v>
      </c>
      <c r="O50" s="219">
        <v>48.53</v>
      </c>
      <c r="P50" s="219">
        <v>63.37</v>
      </c>
      <c r="Q50" s="219">
        <v>2.88</v>
      </c>
      <c r="R50" s="219">
        <v>3.71</v>
      </c>
      <c r="S50" s="219">
        <v>3.44</v>
      </c>
      <c r="T50" s="219">
        <v>0</v>
      </c>
      <c r="U50" s="219">
        <v>234.74</v>
      </c>
      <c r="V50" s="219">
        <v>0</v>
      </c>
      <c r="W50" s="219">
        <v>4.49</v>
      </c>
      <c r="X50" s="219">
        <v>17.34</v>
      </c>
      <c r="Y50" s="219">
        <v>0</v>
      </c>
      <c r="Z50" s="219">
        <v>30.39</v>
      </c>
      <c r="AA50" s="219">
        <v>9.2799999999999994</v>
      </c>
      <c r="AB50" s="219">
        <v>0</v>
      </c>
      <c r="AC50" s="219">
        <v>5</v>
      </c>
      <c r="AD50" s="219">
        <v>0</v>
      </c>
      <c r="AE50" s="219">
        <v>0</v>
      </c>
      <c r="AF50" s="219">
        <v>0</v>
      </c>
      <c r="AG50" s="219">
        <v>24.91</v>
      </c>
      <c r="AH50" s="219">
        <v>0</v>
      </c>
      <c r="AI50" s="219">
        <v>0</v>
      </c>
      <c r="AJ50" s="219">
        <v>0</v>
      </c>
      <c r="AK50" s="219">
        <v>48.47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45.56</v>
      </c>
      <c r="L51" s="219">
        <v>17.63</v>
      </c>
      <c r="M51" s="219">
        <v>0</v>
      </c>
      <c r="N51" s="219">
        <v>28.9</v>
      </c>
      <c r="O51" s="219">
        <v>48.53</v>
      </c>
      <c r="P51" s="219">
        <v>63.37</v>
      </c>
      <c r="Q51" s="219">
        <v>2.88</v>
      </c>
      <c r="R51" s="219">
        <v>3.71</v>
      </c>
      <c r="S51" s="219">
        <v>3.36</v>
      </c>
      <c r="T51" s="219">
        <v>0</v>
      </c>
      <c r="U51" s="219">
        <v>234.74</v>
      </c>
      <c r="V51" s="219">
        <v>0</v>
      </c>
      <c r="W51" s="219">
        <v>4.5199999999999996</v>
      </c>
      <c r="X51" s="219">
        <v>17.34</v>
      </c>
      <c r="Y51" s="219">
        <v>0</v>
      </c>
      <c r="Z51" s="219">
        <v>30.39</v>
      </c>
      <c r="AA51" s="219">
        <v>9.2799999999999994</v>
      </c>
      <c r="AB51" s="219">
        <v>0</v>
      </c>
      <c r="AC51" s="219">
        <v>5</v>
      </c>
      <c r="AD51" s="219">
        <v>0</v>
      </c>
      <c r="AE51" s="219">
        <v>0</v>
      </c>
      <c r="AF51" s="219">
        <v>0</v>
      </c>
      <c r="AG51" s="219">
        <v>24.11</v>
      </c>
      <c r="AH51" s="219">
        <v>0</v>
      </c>
      <c r="AI51" s="219">
        <v>0</v>
      </c>
      <c r="AJ51" s="219">
        <v>0</v>
      </c>
      <c r="AK51" s="219">
        <v>48.61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63.79</v>
      </c>
      <c r="L52" s="219">
        <v>17.63</v>
      </c>
      <c r="M52" s="219">
        <v>0</v>
      </c>
      <c r="N52" s="219">
        <v>28.9</v>
      </c>
      <c r="O52" s="219">
        <v>48.53</v>
      </c>
      <c r="P52" s="219">
        <v>63.37</v>
      </c>
      <c r="Q52" s="219">
        <v>2.88</v>
      </c>
      <c r="R52" s="219">
        <v>3.71</v>
      </c>
      <c r="S52" s="219">
        <v>3.36</v>
      </c>
      <c r="T52" s="219">
        <v>0</v>
      </c>
      <c r="U52" s="219">
        <v>234.74</v>
      </c>
      <c r="V52" s="219">
        <v>0</v>
      </c>
      <c r="W52" s="219">
        <v>4.5199999999999996</v>
      </c>
      <c r="X52" s="219">
        <v>17.34</v>
      </c>
      <c r="Y52" s="219">
        <v>0</v>
      </c>
      <c r="Z52" s="219">
        <v>30.39</v>
      </c>
      <c r="AA52" s="219">
        <v>9.2799999999999994</v>
      </c>
      <c r="AB52" s="219">
        <v>0</v>
      </c>
      <c r="AC52" s="219">
        <v>5</v>
      </c>
      <c r="AD52" s="219">
        <v>0</v>
      </c>
      <c r="AE52" s="219">
        <v>0</v>
      </c>
      <c r="AF52" s="219">
        <v>0</v>
      </c>
      <c r="AG52" s="219">
        <v>24.11</v>
      </c>
      <c r="AH52" s="219">
        <v>0</v>
      </c>
      <c r="AI52" s="219">
        <v>0</v>
      </c>
      <c r="AJ52" s="219">
        <v>0</v>
      </c>
      <c r="AK52" s="219">
        <v>48.61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77.349999999999994</v>
      </c>
      <c r="L53" s="219">
        <v>17.63</v>
      </c>
      <c r="M53" s="219">
        <v>0</v>
      </c>
      <c r="N53" s="219">
        <v>28.9</v>
      </c>
      <c r="O53" s="219">
        <v>48.53</v>
      </c>
      <c r="P53" s="219">
        <v>63.37</v>
      </c>
      <c r="Q53" s="219">
        <v>2.88</v>
      </c>
      <c r="R53" s="219">
        <v>3.71</v>
      </c>
      <c r="S53" s="219">
        <v>3.36</v>
      </c>
      <c r="T53" s="219">
        <v>0</v>
      </c>
      <c r="U53" s="219">
        <v>234.74</v>
      </c>
      <c r="V53" s="219">
        <v>0</v>
      </c>
      <c r="W53" s="219">
        <v>4.5199999999999996</v>
      </c>
      <c r="X53" s="219">
        <v>17.34</v>
      </c>
      <c r="Y53" s="219">
        <v>0</v>
      </c>
      <c r="Z53" s="219">
        <v>30.39</v>
      </c>
      <c r="AA53" s="219">
        <v>9.2799999999999994</v>
      </c>
      <c r="AB53" s="219">
        <v>0</v>
      </c>
      <c r="AC53" s="219">
        <v>5</v>
      </c>
      <c r="AD53" s="219">
        <v>0</v>
      </c>
      <c r="AE53" s="219">
        <v>0</v>
      </c>
      <c r="AF53" s="219">
        <v>0</v>
      </c>
      <c r="AG53" s="219">
        <v>24.11</v>
      </c>
      <c r="AH53" s="219">
        <v>0</v>
      </c>
      <c r="AI53" s="219">
        <v>0</v>
      </c>
      <c r="AJ53" s="219">
        <v>0</v>
      </c>
      <c r="AK53" s="219">
        <v>48.61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87.11</v>
      </c>
      <c r="L54" s="219">
        <v>17.63</v>
      </c>
      <c r="M54" s="219">
        <v>0</v>
      </c>
      <c r="N54" s="219">
        <v>28.9</v>
      </c>
      <c r="O54" s="219">
        <v>48.53</v>
      </c>
      <c r="P54" s="219">
        <v>63.37</v>
      </c>
      <c r="Q54" s="219">
        <v>2.88</v>
      </c>
      <c r="R54" s="219">
        <v>3.71</v>
      </c>
      <c r="S54" s="219">
        <v>3.36</v>
      </c>
      <c r="T54" s="219">
        <v>0</v>
      </c>
      <c r="U54" s="219">
        <v>234.74</v>
      </c>
      <c r="V54" s="219">
        <v>0</v>
      </c>
      <c r="W54" s="219">
        <v>4.5199999999999996</v>
      </c>
      <c r="X54" s="219">
        <v>17.34</v>
      </c>
      <c r="Y54" s="219">
        <v>0</v>
      </c>
      <c r="Z54" s="219">
        <v>30.39</v>
      </c>
      <c r="AA54" s="219">
        <v>9.2799999999999994</v>
      </c>
      <c r="AB54" s="219">
        <v>0</v>
      </c>
      <c r="AC54" s="219">
        <v>5</v>
      </c>
      <c r="AD54" s="219">
        <v>0</v>
      </c>
      <c r="AE54" s="219">
        <v>0</v>
      </c>
      <c r="AF54" s="219">
        <v>0</v>
      </c>
      <c r="AG54" s="219">
        <v>24.11</v>
      </c>
      <c r="AH54" s="219">
        <v>0</v>
      </c>
      <c r="AI54" s="219">
        <v>0</v>
      </c>
      <c r="AJ54" s="219">
        <v>0</v>
      </c>
      <c r="AK54" s="219">
        <v>48.61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87.11</v>
      </c>
      <c r="L55" s="219">
        <v>17.670000000000002</v>
      </c>
      <c r="M55" s="219">
        <v>0</v>
      </c>
      <c r="N55" s="219">
        <v>28.9</v>
      </c>
      <c r="O55" s="219">
        <v>48.53</v>
      </c>
      <c r="P55" s="219">
        <v>63.37</v>
      </c>
      <c r="Q55" s="219">
        <v>2.87</v>
      </c>
      <c r="R55" s="219">
        <v>3.71</v>
      </c>
      <c r="S55" s="219">
        <v>3.25</v>
      </c>
      <c r="T55" s="219">
        <v>0</v>
      </c>
      <c r="U55" s="219">
        <v>234.74</v>
      </c>
      <c r="V55" s="219">
        <v>3.93</v>
      </c>
      <c r="W55" s="219">
        <v>11.13</v>
      </c>
      <c r="X55" s="219">
        <v>36.090000000000003</v>
      </c>
      <c r="Y55" s="219">
        <v>0</v>
      </c>
      <c r="Z55" s="219">
        <v>31.55</v>
      </c>
      <c r="AA55" s="219">
        <v>9.2799999999999994</v>
      </c>
      <c r="AB55" s="219">
        <v>0</v>
      </c>
      <c r="AC55" s="219">
        <v>5</v>
      </c>
      <c r="AD55" s="219">
        <v>0</v>
      </c>
      <c r="AE55" s="219">
        <v>0</v>
      </c>
      <c r="AF55" s="219">
        <v>0</v>
      </c>
      <c r="AG55" s="219">
        <v>24.11</v>
      </c>
      <c r="AH55" s="219">
        <v>0</v>
      </c>
      <c r="AI55" s="219">
        <v>0</v>
      </c>
      <c r="AJ55" s="219">
        <v>0</v>
      </c>
      <c r="AK55" s="219">
        <v>48.61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87.05</v>
      </c>
      <c r="L56" s="219">
        <v>17.66</v>
      </c>
      <c r="M56" s="219">
        <v>0</v>
      </c>
      <c r="N56" s="219">
        <v>28.9</v>
      </c>
      <c r="O56" s="219">
        <v>48.53</v>
      </c>
      <c r="P56" s="219">
        <v>63.37</v>
      </c>
      <c r="Q56" s="219">
        <v>2.87</v>
      </c>
      <c r="R56" s="219">
        <v>3.71</v>
      </c>
      <c r="S56" s="219">
        <v>3.25</v>
      </c>
      <c r="T56" s="219">
        <v>0</v>
      </c>
      <c r="U56" s="219">
        <v>234.74</v>
      </c>
      <c r="V56" s="219">
        <v>4.62</v>
      </c>
      <c r="W56" s="219">
        <v>11.13</v>
      </c>
      <c r="X56" s="219">
        <v>36.090000000000003</v>
      </c>
      <c r="Y56" s="219">
        <v>0</v>
      </c>
      <c r="Z56" s="219">
        <v>31.55</v>
      </c>
      <c r="AA56" s="219">
        <v>9.2799999999999994</v>
      </c>
      <c r="AB56" s="219">
        <v>0</v>
      </c>
      <c r="AC56" s="219">
        <v>5</v>
      </c>
      <c r="AD56" s="219">
        <v>0</v>
      </c>
      <c r="AE56" s="219">
        <v>0</v>
      </c>
      <c r="AF56" s="219">
        <v>0</v>
      </c>
      <c r="AG56" s="219">
        <v>24.11</v>
      </c>
      <c r="AH56" s="219">
        <v>0</v>
      </c>
      <c r="AI56" s="219">
        <v>0</v>
      </c>
      <c r="AJ56" s="219">
        <v>0</v>
      </c>
      <c r="AK56" s="219">
        <v>48.61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87.03</v>
      </c>
      <c r="L57" s="219">
        <v>17.66</v>
      </c>
      <c r="M57" s="219">
        <v>0</v>
      </c>
      <c r="N57" s="219">
        <v>28.9</v>
      </c>
      <c r="O57" s="219">
        <v>48.53</v>
      </c>
      <c r="P57" s="219">
        <v>63.37</v>
      </c>
      <c r="Q57" s="219">
        <v>2.87</v>
      </c>
      <c r="R57" s="219">
        <v>3.71</v>
      </c>
      <c r="S57" s="219">
        <v>3.25</v>
      </c>
      <c r="T57" s="219">
        <v>0</v>
      </c>
      <c r="U57" s="219">
        <v>234.74</v>
      </c>
      <c r="V57" s="219">
        <v>4.62</v>
      </c>
      <c r="W57" s="219">
        <v>8.4</v>
      </c>
      <c r="X57" s="219">
        <v>36.090000000000003</v>
      </c>
      <c r="Y57" s="219">
        <v>0</v>
      </c>
      <c r="Z57" s="219">
        <v>31.55</v>
      </c>
      <c r="AA57" s="219">
        <v>9.2799999999999994</v>
      </c>
      <c r="AB57" s="219">
        <v>0</v>
      </c>
      <c r="AC57" s="219">
        <v>5</v>
      </c>
      <c r="AD57" s="219">
        <v>0</v>
      </c>
      <c r="AE57" s="219">
        <v>0</v>
      </c>
      <c r="AF57" s="219">
        <v>0</v>
      </c>
      <c r="AG57" s="219">
        <v>24.11</v>
      </c>
      <c r="AH57" s="219">
        <v>0</v>
      </c>
      <c r="AI57" s="219">
        <v>0</v>
      </c>
      <c r="AJ57" s="219">
        <v>0</v>
      </c>
      <c r="AK57" s="219">
        <v>48.61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87.03</v>
      </c>
      <c r="L58" s="219">
        <v>17.63</v>
      </c>
      <c r="M58" s="219">
        <v>0</v>
      </c>
      <c r="N58" s="219">
        <v>28.9</v>
      </c>
      <c r="O58" s="219">
        <v>48.53</v>
      </c>
      <c r="P58" s="219">
        <v>63.37</v>
      </c>
      <c r="Q58" s="219">
        <v>2.87</v>
      </c>
      <c r="R58" s="219">
        <v>3.71</v>
      </c>
      <c r="S58" s="219">
        <v>3.25</v>
      </c>
      <c r="T58" s="219">
        <v>0</v>
      </c>
      <c r="U58" s="219">
        <v>234.74</v>
      </c>
      <c r="V58" s="219">
        <v>4.62</v>
      </c>
      <c r="W58" s="219">
        <v>8.4</v>
      </c>
      <c r="X58" s="219">
        <v>36.090000000000003</v>
      </c>
      <c r="Y58" s="219">
        <v>0</v>
      </c>
      <c r="Z58" s="219">
        <v>31.55</v>
      </c>
      <c r="AA58" s="219">
        <v>9.2799999999999994</v>
      </c>
      <c r="AB58" s="219">
        <v>0</v>
      </c>
      <c r="AC58" s="219">
        <v>5</v>
      </c>
      <c r="AD58" s="219">
        <v>0</v>
      </c>
      <c r="AE58" s="219">
        <v>0</v>
      </c>
      <c r="AF58" s="219">
        <v>0</v>
      </c>
      <c r="AG58" s="219">
        <v>24.11</v>
      </c>
      <c r="AH58" s="219">
        <v>0</v>
      </c>
      <c r="AI58" s="219">
        <v>0</v>
      </c>
      <c r="AJ58" s="219">
        <v>0</v>
      </c>
      <c r="AK58" s="219">
        <v>48.61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87.16</v>
      </c>
      <c r="L59" s="219">
        <v>17.63</v>
      </c>
      <c r="M59" s="219">
        <v>0</v>
      </c>
      <c r="N59" s="219">
        <v>28.9</v>
      </c>
      <c r="O59" s="219">
        <v>48.53</v>
      </c>
      <c r="P59" s="219">
        <v>63.37</v>
      </c>
      <c r="Q59" s="219">
        <v>2.87</v>
      </c>
      <c r="R59" s="219">
        <v>3.71</v>
      </c>
      <c r="S59" s="219">
        <v>3.25</v>
      </c>
      <c r="T59" s="219">
        <v>0</v>
      </c>
      <c r="U59" s="219">
        <v>234.74</v>
      </c>
      <c r="V59" s="219">
        <v>4.62</v>
      </c>
      <c r="W59" s="219">
        <v>8.4</v>
      </c>
      <c r="X59" s="219">
        <v>36.090000000000003</v>
      </c>
      <c r="Y59" s="219">
        <v>0</v>
      </c>
      <c r="Z59" s="219">
        <v>31.55</v>
      </c>
      <c r="AA59" s="219">
        <v>9.2799999999999994</v>
      </c>
      <c r="AB59" s="219">
        <v>0</v>
      </c>
      <c r="AC59" s="219">
        <v>5</v>
      </c>
      <c r="AD59" s="219">
        <v>0</v>
      </c>
      <c r="AE59" s="219">
        <v>0</v>
      </c>
      <c r="AF59" s="219">
        <v>0</v>
      </c>
      <c r="AG59" s="219">
        <v>23.62</v>
      </c>
      <c r="AH59" s="219">
        <v>0</v>
      </c>
      <c r="AI59" s="219">
        <v>0</v>
      </c>
      <c r="AJ59" s="219">
        <v>0</v>
      </c>
      <c r="AK59" s="219">
        <v>48.61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80</v>
      </c>
      <c r="L60" s="219">
        <v>17.63</v>
      </c>
      <c r="M60" s="219">
        <v>0</v>
      </c>
      <c r="N60" s="219">
        <v>28.9</v>
      </c>
      <c r="O60" s="219">
        <v>48.53</v>
      </c>
      <c r="P60" s="219">
        <v>63.37</v>
      </c>
      <c r="Q60" s="219">
        <v>2.87</v>
      </c>
      <c r="R60" s="219">
        <v>10.38</v>
      </c>
      <c r="S60" s="219">
        <v>3.25</v>
      </c>
      <c r="T60" s="219">
        <v>0</v>
      </c>
      <c r="U60" s="219">
        <v>234.74</v>
      </c>
      <c r="V60" s="219">
        <v>4.62</v>
      </c>
      <c r="W60" s="219">
        <v>8.4</v>
      </c>
      <c r="X60" s="219">
        <v>36.090000000000003</v>
      </c>
      <c r="Y60" s="219">
        <v>0</v>
      </c>
      <c r="Z60" s="219">
        <v>65.59</v>
      </c>
      <c r="AA60" s="219">
        <v>9.2799999999999994</v>
      </c>
      <c r="AB60" s="219">
        <v>0</v>
      </c>
      <c r="AC60" s="219">
        <v>5</v>
      </c>
      <c r="AD60" s="219">
        <v>0</v>
      </c>
      <c r="AE60" s="219">
        <v>0</v>
      </c>
      <c r="AF60" s="219">
        <v>0</v>
      </c>
      <c r="AG60" s="219">
        <v>23.62</v>
      </c>
      <c r="AH60" s="219">
        <v>0</v>
      </c>
      <c r="AI60" s="219">
        <v>0</v>
      </c>
      <c r="AJ60" s="219">
        <v>0</v>
      </c>
      <c r="AK60" s="219">
        <v>48.61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79.209999999999994</v>
      </c>
      <c r="L61" s="219">
        <v>17.32</v>
      </c>
      <c r="M61" s="219">
        <v>0</v>
      </c>
      <c r="N61" s="219">
        <v>28.9</v>
      </c>
      <c r="O61" s="219">
        <v>48.53</v>
      </c>
      <c r="P61" s="219">
        <v>63.37</v>
      </c>
      <c r="Q61" s="219">
        <v>1.92</v>
      </c>
      <c r="R61" s="219">
        <v>10.38</v>
      </c>
      <c r="S61" s="219">
        <v>2.78</v>
      </c>
      <c r="T61" s="219">
        <v>0</v>
      </c>
      <c r="U61" s="219">
        <v>234.74</v>
      </c>
      <c r="V61" s="219">
        <v>4.62</v>
      </c>
      <c r="W61" s="219">
        <v>8.09</v>
      </c>
      <c r="X61" s="219">
        <v>36.090000000000003</v>
      </c>
      <c r="Y61" s="219">
        <v>0</v>
      </c>
      <c r="Z61" s="219">
        <v>65.59</v>
      </c>
      <c r="AA61" s="219">
        <v>9.2799999999999994</v>
      </c>
      <c r="AB61" s="219">
        <v>0</v>
      </c>
      <c r="AC61" s="219">
        <v>5</v>
      </c>
      <c r="AD61" s="219">
        <v>0</v>
      </c>
      <c r="AE61" s="219">
        <v>0</v>
      </c>
      <c r="AF61" s="219">
        <v>0</v>
      </c>
      <c r="AG61" s="219">
        <v>23.62</v>
      </c>
      <c r="AH61" s="219">
        <v>0</v>
      </c>
      <c r="AI61" s="219">
        <v>0</v>
      </c>
      <c r="AJ61" s="219">
        <v>0</v>
      </c>
      <c r="AK61" s="219">
        <v>46.64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79.209999999999994</v>
      </c>
      <c r="L62" s="219">
        <v>17.63</v>
      </c>
      <c r="M62" s="219">
        <v>0</v>
      </c>
      <c r="N62" s="219">
        <v>28.9</v>
      </c>
      <c r="O62" s="219">
        <v>48.53</v>
      </c>
      <c r="P62" s="219">
        <v>63.37</v>
      </c>
      <c r="Q62" s="219">
        <v>1.92</v>
      </c>
      <c r="R62" s="219">
        <v>10.38</v>
      </c>
      <c r="S62" s="219">
        <v>2.78</v>
      </c>
      <c r="T62" s="219">
        <v>0</v>
      </c>
      <c r="U62" s="219">
        <v>234.74</v>
      </c>
      <c r="V62" s="219">
        <v>4.62</v>
      </c>
      <c r="W62" s="219">
        <v>8.09</v>
      </c>
      <c r="X62" s="219">
        <v>36.090000000000003</v>
      </c>
      <c r="Y62" s="219">
        <v>0</v>
      </c>
      <c r="Z62" s="219">
        <v>65.59</v>
      </c>
      <c r="AA62" s="219">
        <v>9.2799999999999994</v>
      </c>
      <c r="AB62" s="219">
        <v>0</v>
      </c>
      <c r="AC62" s="219">
        <v>5</v>
      </c>
      <c r="AD62" s="219">
        <v>0</v>
      </c>
      <c r="AE62" s="219">
        <v>0</v>
      </c>
      <c r="AF62" s="219">
        <v>0</v>
      </c>
      <c r="AG62" s="219">
        <v>23.62</v>
      </c>
      <c r="AH62" s="219">
        <v>0</v>
      </c>
      <c r="AI62" s="219">
        <v>0</v>
      </c>
      <c r="AJ62" s="219">
        <v>0</v>
      </c>
      <c r="AK62" s="219">
        <v>46.64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79.13</v>
      </c>
      <c r="L63" s="219">
        <v>17.63</v>
      </c>
      <c r="M63" s="219">
        <v>0</v>
      </c>
      <c r="N63" s="219">
        <v>28.9</v>
      </c>
      <c r="O63" s="219">
        <v>48.53</v>
      </c>
      <c r="P63" s="219">
        <v>63.37</v>
      </c>
      <c r="Q63" s="219">
        <v>1.92</v>
      </c>
      <c r="R63" s="219">
        <v>10.37</v>
      </c>
      <c r="S63" s="219">
        <v>2.78</v>
      </c>
      <c r="T63" s="219">
        <v>0</v>
      </c>
      <c r="U63" s="219">
        <v>234.74</v>
      </c>
      <c r="V63" s="219">
        <v>4.62</v>
      </c>
      <c r="W63" s="219">
        <v>8.09</v>
      </c>
      <c r="X63" s="219">
        <v>36.090000000000003</v>
      </c>
      <c r="Y63" s="219">
        <v>0</v>
      </c>
      <c r="Z63" s="219">
        <v>65.59</v>
      </c>
      <c r="AA63" s="219">
        <v>9.2799999999999994</v>
      </c>
      <c r="AB63" s="219">
        <v>0</v>
      </c>
      <c r="AC63" s="219">
        <v>5</v>
      </c>
      <c r="AD63" s="219">
        <v>0</v>
      </c>
      <c r="AE63" s="219">
        <v>0</v>
      </c>
      <c r="AF63" s="219">
        <v>0</v>
      </c>
      <c r="AG63" s="219">
        <v>23.62</v>
      </c>
      <c r="AH63" s="219">
        <v>0</v>
      </c>
      <c r="AI63" s="219">
        <v>0</v>
      </c>
      <c r="AJ63" s="219">
        <v>0</v>
      </c>
      <c r="AK63" s="219">
        <v>46.64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79.05</v>
      </c>
      <c r="L64" s="219">
        <v>44.31</v>
      </c>
      <c r="M64" s="219">
        <v>0</v>
      </c>
      <c r="N64" s="219">
        <v>28.9</v>
      </c>
      <c r="O64" s="219">
        <v>48.53</v>
      </c>
      <c r="P64" s="219">
        <v>63.37</v>
      </c>
      <c r="Q64" s="219">
        <v>1.92</v>
      </c>
      <c r="R64" s="219">
        <v>10.37</v>
      </c>
      <c r="S64" s="219">
        <v>2.78</v>
      </c>
      <c r="T64" s="219">
        <v>0</v>
      </c>
      <c r="U64" s="219">
        <v>234.74</v>
      </c>
      <c r="V64" s="219">
        <v>4.62</v>
      </c>
      <c r="W64" s="219">
        <v>8.09</v>
      </c>
      <c r="X64" s="219">
        <v>36.090000000000003</v>
      </c>
      <c r="Y64" s="219">
        <v>0</v>
      </c>
      <c r="Z64" s="219">
        <v>65.59</v>
      </c>
      <c r="AA64" s="219">
        <v>22.07</v>
      </c>
      <c r="AB64" s="219">
        <v>0</v>
      </c>
      <c r="AC64" s="219">
        <v>5</v>
      </c>
      <c r="AD64" s="219">
        <v>0</v>
      </c>
      <c r="AE64" s="219">
        <v>0</v>
      </c>
      <c r="AF64" s="219">
        <v>0</v>
      </c>
      <c r="AG64" s="219">
        <v>23.62</v>
      </c>
      <c r="AH64" s="219">
        <v>0</v>
      </c>
      <c r="AI64" s="219">
        <v>0</v>
      </c>
      <c r="AJ64" s="219">
        <v>0</v>
      </c>
      <c r="AK64" s="219">
        <v>46.64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143.69</v>
      </c>
      <c r="L65" s="219">
        <v>44.31</v>
      </c>
      <c r="M65" s="219">
        <v>0</v>
      </c>
      <c r="N65" s="219">
        <v>28.9</v>
      </c>
      <c r="O65" s="219">
        <v>48.53</v>
      </c>
      <c r="P65" s="219">
        <v>63.37</v>
      </c>
      <c r="Q65" s="219">
        <v>5.33</v>
      </c>
      <c r="R65" s="219">
        <v>10.37</v>
      </c>
      <c r="S65" s="219">
        <v>6.45</v>
      </c>
      <c r="T65" s="219">
        <v>0</v>
      </c>
      <c r="U65" s="219">
        <v>234.74</v>
      </c>
      <c r="V65" s="219">
        <v>4.49</v>
      </c>
      <c r="W65" s="219">
        <v>8.09</v>
      </c>
      <c r="X65" s="219">
        <v>36.090000000000003</v>
      </c>
      <c r="Y65" s="219">
        <v>0</v>
      </c>
      <c r="Z65" s="219">
        <v>65.59</v>
      </c>
      <c r="AA65" s="219">
        <v>22.07</v>
      </c>
      <c r="AB65" s="219">
        <v>0</v>
      </c>
      <c r="AC65" s="219">
        <v>5</v>
      </c>
      <c r="AD65" s="219">
        <v>0</v>
      </c>
      <c r="AE65" s="219">
        <v>0</v>
      </c>
      <c r="AF65" s="219">
        <v>0</v>
      </c>
      <c r="AG65" s="219">
        <v>23.62</v>
      </c>
      <c r="AH65" s="219">
        <v>0</v>
      </c>
      <c r="AI65" s="219">
        <v>0</v>
      </c>
      <c r="AJ65" s="219">
        <v>0</v>
      </c>
      <c r="AK65" s="219">
        <v>46.64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148.87</v>
      </c>
      <c r="L66" s="219">
        <v>44.31</v>
      </c>
      <c r="M66" s="219">
        <v>0</v>
      </c>
      <c r="N66" s="219">
        <v>28.9</v>
      </c>
      <c r="O66" s="219">
        <v>48.53</v>
      </c>
      <c r="P66" s="219">
        <v>63.37</v>
      </c>
      <c r="Q66" s="219">
        <v>5.33</v>
      </c>
      <c r="R66" s="219">
        <v>10.37</v>
      </c>
      <c r="S66" s="219">
        <v>6.45</v>
      </c>
      <c r="T66" s="219">
        <v>0</v>
      </c>
      <c r="U66" s="219">
        <v>234.74</v>
      </c>
      <c r="V66" s="219">
        <v>4.49</v>
      </c>
      <c r="W66" s="219">
        <v>8.09</v>
      </c>
      <c r="X66" s="219">
        <v>36.090000000000003</v>
      </c>
      <c r="Y66" s="219">
        <v>0</v>
      </c>
      <c r="Z66" s="219">
        <v>65.59</v>
      </c>
      <c r="AA66" s="219">
        <v>22.07</v>
      </c>
      <c r="AB66" s="219">
        <v>0</v>
      </c>
      <c r="AC66" s="219">
        <v>5</v>
      </c>
      <c r="AD66" s="219">
        <v>0</v>
      </c>
      <c r="AE66" s="219">
        <v>0</v>
      </c>
      <c r="AF66" s="219">
        <v>0</v>
      </c>
      <c r="AG66" s="219">
        <v>23.62</v>
      </c>
      <c r="AH66" s="219">
        <v>0</v>
      </c>
      <c r="AI66" s="219">
        <v>0</v>
      </c>
      <c r="AJ66" s="219">
        <v>0</v>
      </c>
      <c r="AK66" s="219">
        <v>46.64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148.87</v>
      </c>
      <c r="L67" s="219">
        <v>44.31</v>
      </c>
      <c r="M67" s="219">
        <v>0</v>
      </c>
      <c r="N67" s="219">
        <v>28.9</v>
      </c>
      <c r="O67" s="219">
        <v>48.53</v>
      </c>
      <c r="P67" s="219">
        <v>63.37</v>
      </c>
      <c r="Q67" s="219">
        <v>4.75</v>
      </c>
      <c r="R67" s="219">
        <v>10.37</v>
      </c>
      <c r="S67" s="219">
        <v>6.45</v>
      </c>
      <c r="T67" s="219">
        <v>0</v>
      </c>
      <c r="U67" s="219">
        <v>234.74</v>
      </c>
      <c r="V67" s="219">
        <v>4.49</v>
      </c>
      <c r="W67" s="219">
        <v>8.09</v>
      </c>
      <c r="X67" s="219">
        <v>36.090000000000003</v>
      </c>
      <c r="Y67" s="219">
        <v>0</v>
      </c>
      <c r="Z67" s="219">
        <v>65.59</v>
      </c>
      <c r="AA67" s="219">
        <v>22.07</v>
      </c>
      <c r="AB67" s="219">
        <v>0</v>
      </c>
      <c r="AC67" s="219">
        <v>5</v>
      </c>
      <c r="AD67" s="219">
        <v>0</v>
      </c>
      <c r="AE67" s="219">
        <v>0</v>
      </c>
      <c r="AF67" s="219">
        <v>0</v>
      </c>
      <c r="AG67" s="219">
        <v>23.62</v>
      </c>
      <c r="AH67" s="219">
        <v>0</v>
      </c>
      <c r="AI67" s="219">
        <v>0</v>
      </c>
      <c r="AJ67" s="219">
        <v>0</v>
      </c>
      <c r="AK67" s="219">
        <v>45.24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155.75</v>
      </c>
      <c r="L68" s="219">
        <v>44.31</v>
      </c>
      <c r="M68" s="219">
        <v>0</v>
      </c>
      <c r="N68" s="219">
        <v>28.9</v>
      </c>
      <c r="O68" s="219">
        <v>48.53</v>
      </c>
      <c r="P68" s="219">
        <v>63.37</v>
      </c>
      <c r="Q68" s="219">
        <v>5.34</v>
      </c>
      <c r="R68" s="219">
        <v>10.37</v>
      </c>
      <c r="S68" s="219">
        <v>6.45</v>
      </c>
      <c r="T68" s="219">
        <v>0</v>
      </c>
      <c r="U68" s="219">
        <v>234.74</v>
      </c>
      <c r="V68" s="219">
        <v>4.49</v>
      </c>
      <c r="W68" s="219">
        <v>8.09</v>
      </c>
      <c r="X68" s="219">
        <v>36.090000000000003</v>
      </c>
      <c r="Y68" s="219">
        <v>0</v>
      </c>
      <c r="Z68" s="219">
        <v>65.59</v>
      </c>
      <c r="AA68" s="219">
        <v>22.07</v>
      </c>
      <c r="AB68" s="219">
        <v>0</v>
      </c>
      <c r="AC68" s="219">
        <v>5</v>
      </c>
      <c r="AD68" s="219">
        <v>0</v>
      </c>
      <c r="AE68" s="219">
        <v>0</v>
      </c>
      <c r="AF68" s="219">
        <v>0</v>
      </c>
      <c r="AG68" s="219">
        <v>23.3</v>
      </c>
      <c r="AH68" s="219">
        <v>0</v>
      </c>
      <c r="AI68" s="219">
        <v>0</v>
      </c>
      <c r="AJ68" s="219">
        <v>0</v>
      </c>
      <c r="AK68" s="219">
        <v>45.24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158.97</v>
      </c>
      <c r="L69" s="219">
        <v>44.31</v>
      </c>
      <c r="M69" s="219">
        <v>0</v>
      </c>
      <c r="N69" s="219">
        <v>28.9</v>
      </c>
      <c r="O69" s="219">
        <v>48.53</v>
      </c>
      <c r="P69" s="219">
        <v>63.37</v>
      </c>
      <c r="Q69" s="219">
        <v>5.34</v>
      </c>
      <c r="R69" s="219">
        <v>10.37</v>
      </c>
      <c r="S69" s="219">
        <v>6.45</v>
      </c>
      <c r="T69" s="219">
        <v>0</v>
      </c>
      <c r="U69" s="219">
        <v>234.74</v>
      </c>
      <c r="V69" s="219">
        <v>4.29</v>
      </c>
      <c r="W69" s="219">
        <v>8.09</v>
      </c>
      <c r="X69" s="219">
        <v>36.090000000000003</v>
      </c>
      <c r="Y69" s="219">
        <v>0</v>
      </c>
      <c r="Z69" s="219">
        <v>65.59</v>
      </c>
      <c r="AA69" s="219">
        <v>22.07</v>
      </c>
      <c r="AB69" s="219">
        <v>0</v>
      </c>
      <c r="AC69" s="219">
        <v>5</v>
      </c>
      <c r="AD69" s="219">
        <v>0</v>
      </c>
      <c r="AE69" s="219">
        <v>0</v>
      </c>
      <c r="AF69" s="219">
        <v>0</v>
      </c>
      <c r="AG69" s="219">
        <v>23.3</v>
      </c>
      <c r="AH69" s="219">
        <v>0</v>
      </c>
      <c r="AI69" s="219">
        <v>0</v>
      </c>
      <c r="AJ69" s="219">
        <v>0</v>
      </c>
      <c r="AK69" s="219">
        <v>45.24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158.97</v>
      </c>
      <c r="L70" s="219">
        <v>44.31</v>
      </c>
      <c r="M70" s="219">
        <v>0</v>
      </c>
      <c r="N70" s="219">
        <v>28.9</v>
      </c>
      <c r="O70" s="219">
        <v>48.53</v>
      </c>
      <c r="P70" s="219">
        <v>63.37</v>
      </c>
      <c r="Q70" s="219">
        <v>5.34</v>
      </c>
      <c r="R70" s="219">
        <v>10.37</v>
      </c>
      <c r="S70" s="219">
        <v>6.45</v>
      </c>
      <c r="T70" s="219">
        <v>0</v>
      </c>
      <c r="U70" s="219">
        <v>234.74</v>
      </c>
      <c r="V70" s="219">
        <v>4.29</v>
      </c>
      <c r="W70" s="219">
        <v>8.09</v>
      </c>
      <c r="X70" s="219">
        <v>36.090000000000003</v>
      </c>
      <c r="Y70" s="219">
        <v>0</v>
      </c>
      <c r="Z70" s="219">
        <v>65.59</v>
      </c>
      <c r="AA70" s="219">
        <v>22.07</v>
      </c>
      <c r="AB70" s="219">
        <v>0</v>
      </c>
      <c r="AC70" s="219">
        <v>5</v>
      </c>
      <c r="AD70" s="219">
        <v>0</v>
      </c>
      <c r="AE70" s="219">
        <v>0</v>
      </c>
      <c r="AF70" s="219">
        <v>0</v>
      </c>
      <c r="AG70" s="219">
        <v>23.3</v>
      </c>
      <c r="AH70" s="219">
        <v>0</v>
      </c>
      <c r="AI70" s="219">
        <v>0</v>
      </c>
      <c r="AJ70" s="219">
        <v>0</v>
      </c>
      <c r="AK70" s="219">
        <v>45.24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158.97</v>
      </c>
      <c r="L71" s="219">
        <v>43.34</v>
      </c>
      <c r="M71" s="219">
        <v>0</v>
      </c>
      <c r="N71" s="219">
        <v>28.9</v>
      </c>
      <c r="O71" s="219">
        <v>48.53</v>
      </c>
      <c r="P71" s="219">
        <v>63.37</v>
      </c>
      <c r="Q71" s="219">
        <v>5.34</v>
      </c>
      <c r="R71" s="219">
        <v>10.37</v>
      </c>
      <c r="S71" s="219">
        <v>6.45</v>
      </c>
      <c r="T71" s="219">
        <v>0</v>
      </c>
      <c r="U71" s="219">
        <v>234.74</v>
      </c>
      <c r="V71" s="219">
        <v>4.29</v>
      </c>
      <c r="W71" s="219">
        <v>8.09</v>
      </c>
      <c r="X71" s="219">
        <v>36.090000000000003</v>
      </c>
      <c r="Y71" s="219">
        <v>0</v>
      </c>
      <c r="Z71" s="219">
        <v>65.59</v>
      </c>
      <c r="AA71" s="219">
        <v>22.07</v>
      </c>
      <c r="AB71" s="219">
        <v>0</v>
      </c>
      <c r="AC71" s="219">
        <v>5</v>
      </c>
      <c r="AD71" s="219">
        <v>0</v>
      </c>
      <c r="AE71" s="219">
        <v>0</v>
      </c>
      <c r="AF71" s="219">
        <v>0</v>
      </c>
      <c r="AG71" s="219">
        <v>23.3</v>
      </c>
      <c r="AH71" s="219">
        <v>0</v>
      </c>
      <c r="AI71" s="219">
        <v>0</v>
      </c>
      <c r="AJ71" s="219">
        <v>0</v>
      </c>
      <c r="AK71" s="219">
        <v>45.24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158.97</v>
      </c>
      <c r="L72" s="219">
        <v>43.34</v>
      </c>
      <c r="M72" s="219">
        <v>0</v>
      </c>
      <c r="N72" s="219">
        <v>28.9</v>
      </c>
      <c r="O72" s="219">
        <v>48.53</v>
      </c>
      <c r="P72" s="219">
        <v>63.37</v>
      </c>
      <c r="Q72" s="219">
        <v>5.34</v>
      </c>
      <c r="R72" s="219">
        <v>10.37</v>
      </c>
      <c r="S72" s="219">
        <v>6.45</v>
      </c>
      <c r="T72" s="219">
        <v>0</v>
      </c>
      <c r="U72" s="219">
        <v>234.74</v>
      </c>
      <c r="V72" s="219">
        <v>4.29</v>
      </c>
      <c r="W72" s="219">
        <v>8.09</v>
      </c>
      <c r="X72" s="219">
        <v>36.090000000000003</v>
      </c>
      <c r="Y72" s="219">
        <v>0</v>
      </c>
      <c r="Z72" s="219">
        <v>65.59</v>
      </c>
      <c r="AA72" s="219">
        <v>22.07</v>
      </c>
      <c r="AB72" s="219">
        <v>0</v>
      </c>
      <c r="AC72" s="219">
        <v>5</v>
      </c>
      <c r="AD72" s="219">
        <v>0</v>
      </c>
      <c r="AE72" s="219">
        <v>0</v>
      </c>
      <c r="AF72" s="219">
        <v>0</v>
      </c>
      <c r="AG72" s="219">
        <v>23.3</v>
      </c>
      <c r="AH72" s="219">
        <v>0</v>
      </c>
      <c r="AI72" s="219">
        <v>0</v>
      </c>
      <c r="AJ72" s="219">
        <v>0</v>
      </c>
      <c r="AK72" s="219">
        <v>45.24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26.3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158.97</v>
      </c>
      <c r="L73" s="219">
        <v>43.34</v>
      </c>
      <c r="M73" s="219">
        <v>0</v>
      </c>
      <c r="N73" s="219">
        <v>28.9</v>
      </c>
      <c r="O73" s="219">
        <v>48.53</v>
      </c>
      <c r="P73" s="219">
        <v>63.19</v>
      </c>
      <c r="Q73" s="219">
        <v>5.33</v>
      </c>
      <c r="R73" s="219">
        <v>10.37</v>
      </c>
      <c r="S73" s="219">
        <v>6.45</v>
      </c>
      <c r="T73" s="219">
        <v>0</v>
      </c>
      <c r="U73" s="219">
        <v>234.74</v>
      </c>
      <c r="V73" s="219">
        <v>4.29</v>
      </c>
      <c r="W73" s="219">
        <v>7.95</v>
      </c>
      <c r="X73" s="219">
        <v>36.090000000000003</v>
      </c>
      <c r="Y73" s="219">
        <v>0</v>
      </c>
      <c r="Z73" s="219">
        <v>65.59</v>
      </c>
      <c r="AA73" s="219">
        <v>22.07</v>
      </c>
      <c r="AB73" s="219">
        <v>0</v>
      </c>
      <c r="AC73" s="219">
        <v>5</v>
      </c>
      <c r="AD73" s="219">
        <v>0</v>
      </c>
      <c r="AE73" s="219">
        <v>0</v>
      </c>
      <c r="AF73" s="219">
        <v>0</v>
      </c>
      <c r="AG73" s="219">
        <v>23.3</v>
      </c>
      <c r="AH73" s="219">
        <v>0</v>
      </c>
      <c r="AI73" s="219">
        <v>0</v>
      </c>
      <c r="AJ73" s="219">
        <v>0</v>
      </c>
      <c r="AK73" s="219">
        <v>47.84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18.97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158.97</v>
      </c>
      <c r="L74" s="219">
        <v>44.31</v>
      </c>
      <c r="M74" s="219">
        <v>0</v>
      </c>
      <c r="N74" s="219">
        <v>28.9</v>
      </c>
      <c r="O74" s="219">
        <v>48.53</v>
      </c>
      <c r="P74" s="219">
        <v>63.19</v>
      </c>
      <c r="Q74" s="219">
        <v>5.33</v>
      </c>
      <c r="R74" s="219">
        <v>10.37</v>
      </c>
      <c r="S74" s="219">
        <v>6.45</v>
      </c>
      <c r="T74" s="219">
        <v>0</v>
      </c>
      <c r="U74" s="219">
        <v>234.74</v>
      </c>
      <c r="V74" s="219">
        <v>4.29</v>
      </c>
      <c r="W74" s="219">
        <v>7.95</v>
      </c>
      <c r="X74" s="219">
        <v>36.090000000000003</v>
      </c>
      <c r="Y74" s="219">
        <v>0</v>
      </c>
      <c r="Z74" s="219">
        <v>65.59</v>
      </c>
      <c r="AA74" s="219">
        <v>22.07</v>
      </c>
      <c r="AB74" s="219">
        <v>0</v>
      </c>
      <c r="AC74" s="219">
        <v>5</v>
      </c>
      <c r="AD74" s="219">
        <v>0</v>
      </c>
      <c r="AE74" s="219">
        <v>0</v>
      </c>
      <c r="AF74" s="219">
        <v>0</v>
      </c>
      <c r="AG74" s="219">
        <v>23.3</v>
      </c>
      <c r="AH74" s="219">
        <v>0</v>
      </c>
      <c r="AI74" s="219">
        <v>0</v>
      </c>
      <c r="AJ74" s="219">
        <v>0</v>
      </c>
      <c r="AK74" s="219">
        <v>48.61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14.75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158.97</v>
      </c>
      <c r="L75" s="219">
        <v>44.31</v>
      </c>
      <c r="M75" s="219">
        <v>0</v>
      </c>
      <c r="N75" s="219">
        <v>28.9</v>
      </c>
      <c r="O75" s="219">
        <v>48.53</v>
      </c>
      <c r="P75" s="219">
        <v>63.19</v>
      </c>
      <c r="Q75" s="219">
        <v>5.33</v>
      </c>
      <c r="R75" s="219">
        <v>10.37</v>
      </c>
      <c r="S75" s="219">
        <v>6.45</v>
      </c>
      <c r="T75" s="219">
        <v>0</v>
      </c>
      <c r="U75" s="219">
        <v>234.74</v>
      </c>
      <c r="V75" s="219">
        <v>4.29</v>
      </c>
      <c r="W75" s="219">
        <v>7.95</v>
      </c>
      <c r="X75" s="219">
        <v>36.090000000000003</v>
      </c>
      <c r="Y75" s="219">
        <v>0</v>
      </c>
      <c r="Z75" s="219">
        <v>65.59</v>
      </c>
      <c r="AA75" s="219">
        <v>22.07</v>
      </c>
      <c r="AB75" s="219">
        <v>0</v>
      </c>
      <c r="AC75" s="219">
        <v>5</v>
      </c>
      <c r="AD75" s="219">
        <v>0</v>
      </c>
      <c r="AE75" s="219">
        <v>0</v>
      </c>
      <c r="AF75" s="219">
        <v>0</v>
      </c>
      <c r="AG75" s="219">
        <v>23.3</v>
      </c>
      <c r="AH75" s="219">
        <v>0</v>
      </c>
      <c r="AI75" s="219">
        <v>0</v>
      </c>
      <c r="AJ75" s="219">
        <v>0</v>
      </c>
      <c r="AK75" s="219">
        <v>48.61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158.97</v>
      </c>
      <c r="L76" s="219">
        <v>44.31</v>
      </c>
      <c r="M76" s="219">
        <v>0</v>
      </c>
      <c r="N76" s="219">
        <v>28.9</v>
      </c>
      <c r="O76" s="219">
        <v>48.53</v>
      </c>
      <c r="P76" s="219">
        <v>63.19</v>
      </c>
      <c r="Q76" s="219">
        <v>5.33</v>
      </c>
      <c r="R76" s="219">
        <v>10.37</v>
      </c>
      <c r="S76" s="219">
        <v>6.45</v>
      </c>
      <c r="T76" s="219">
        <v>0</v>
      </c>
      <c r="U76" s="219">
        <v>234.74</v>
      </c>
      <c r="V76" s="219">
        <v>4.29</v>
      </c>
      <c r="W76" s="219">
        <v>7.95</v>
      </c>
      <c r="X76" s="219">
        <v>36.090000000000003</v>
      </c>
      <c r="Y76" s="219">
        <v>0</v>
      </c>
      <c r="Z76" s="219">
        <v>65.59</v>
      </c>
      <c r="AA76" s="219">
        <v>22.07</v>
      </c>
      <c r="AB76" s="219">
        <v>0</v>
      </c>
      <c r="AC76" s="219">
        <v>5</v>
      </c>
      <c r="AD76" s="219">
        <v>0</v>
      </c>
      <c r="AE76" s="219">
        <v>0</v>
      </c>
      <c r="AF76" s="219">
        <v>0</v>
      </c>
      <c r="AG76" s="219">
        <v>23.3</v>
      </c>
      <c r="AH76" s="219">
        <v>0</v>
      </c>
      <c r="AI76" s="219">
        <v>0</v>
      </c>
      <c r="AJ76" s="219">
        <v>0</v>
      </c>
      <c r="AK76" s="219">
        <v>48.61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161.38999999999999</v>
      </c>
      <c r="L77" s="219">
        <v>44.31</v>
      </c>
      <c r="M77" s="219">
        <v>0</v>
      </c>
      <c r="N77" s="219">
        <v>28.9</v>
      </c>
      <c r="O77" s="219">
        <v>48.53</v>
      </c>
      <c r="P77" s="219">
        <v>63.2</v>
      </c>
      <c r="Q77" s="219">
        <v>5.33</v>
      </c>
      <c r="R77" s="219">
        <v>10.37</v>
      </c>
      <c r="S77" s="219">
        <v>6.45</v>
      </c>
      <c r="T77" s="219">
        <v>0</v>
      </c>
      <c r="U77" s="219">
        <v>234.74</v>
      </c>
      <c r="V77" s="219">
        <v>4.29</v>
      </c>
      <c r="W77" s="219">
        <v>7.95</v>
      </c>
      <c r="X77" s="219">
        <v>36.090000000000003</v>
      </c>
      <c r="Y77" s="219">
        <v>0</v>
      </c>
      <c r="Z77" s="219">
        <v>65.59</v>
      </c>
      <c r="AA77" s="219">
        <v>22.07</v>
      </c>
      <c r="AB77" s="219">
        <v>0</v>
      </c>
      <c r="AC77" s="219">
        <v>5</v>
      </c>
      <c r="AD77" s="219">
        <v>0</v>
      </c>
      <c r="AE77" s="219">
        <v>0</v>
      </c>
      <c r="AF77" s="219">
        <v>0</v>
      </c>
      <c r="AG77" s="219">
        <v>23.3</v>
      </c>
      <c r="AH77" s="219">
        <v>0</v>
      </c>
      <c r="AI77" s="219">
        <v>0</v>
      </c>
      <c r="AJ77" s="219">
        <v>0</v>
      </c>
      <c r="AK77" s="219">
        <v>48.61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158.97</v>
      </c>
      <c r="L78" s="219">
        <v>44.31</v>
      </c>
      <c r="M78" s="219">
        <v>0</v>
      </c>
      <c r="N78" s="219">
        <v>28.9</v>
      </c>
      <c r="O78" s="219">
        <v>48.53</v>
      </c>
      <c r="P78" s="219">
        <v>63.2</v>
      </c>
      <c r="Q78" s="219">
        <v>5.34</v>
      </c>
      <c r="R78" s="219">
        <v>10.37</v>
      </c>
      <c r="S78" s="219">
        <v>6.45</v>
      </c>
      <c r="T78" s="219">
        <v>0</v>
      </c>
      <c r="U78" s="219">
        <v>234.74</v>
      </c>
      <c r="V78" s="219">
        <v>4.29</v>
      </c>
      <c r="W78" s="219">
        <v>7.95</v>
      </c>
      <c r="X78" s="219">
        <v>36.090000000000003</v>
      </c>
      <c r="Y78" s="219">
        <v>0</v>
      </c>
      <c r="Z78" s="219">
        <v>65.59</v>
      </c>
      <c r="AA78" s="219">
        <v>22.07</v>
      </c>
      <c r="AB78" s="219">
        <v>0</v>
      </c>
      <c r="AC78" s="219">
        <v>5</v>
      </c>
      <c r="AD78" s="219">
        <v>0</v>
      </c>
      <c r="AE78" s="219">
        <v>0</v>
      </c>
      <c r="AF78" s="219">
        <v>0</v>
      </c>
      <c r="AG78" s="219">
        <v>23.3</v>
      </c>
      <c r="AH78" s="219">
        <v>0</v>
      </c>
      <c r="AI78" s="219">
        <v>0</v>
      </c>
      <c r="AJ78" s="219">
        <v>0</v>
      </c>
      <c r="AK78" s="219">
        <v>46.64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158.97</v>
      </c>
      <c r="L79" s="219">
        <v>44.31</v>
      </c>
      <c r="M79" s="219">
        <v>0</v>
      </c>
      <c r="N79" s="219">
        <v>28.9</v>
      </c>
      <c r="O79" s="219">
        <v>48.53</v>
      </c>
      <c r="P79" s="219">
        <v>63.37</v>
      </c>
      <c r="Q79" s="219">
        <v>5.34</v>
      </c>
      <c r="R79" s="219">
        <v>10.37</v>
      </c>
      <c r="S79" s="219">
        <v>6.45</v>
      </c>
      <c r="T79" s="219">
        <v>0</v>
      </c>
      <c r="U79" s="219">
        <v>234.74</v>
      </c>
      <c r="V79" s="219">
        <v>4.29</v>
      </c>
      <c r="W79" s="219">
        <v>7.95</v>
      </c>
      <c r="X79" s="219">
        <v>36.090000000000003</v>
      </c>
      <c r="Y79" s="219">
        <v>0</v>
      </c>
      <c r="Z79" s="219">
        <v>65.59</v>
      </c>
      <c r="AA79" s="219">
        <v>22.07</v>
      </c>
      <c r="AB79" s="219">
        <v>0</v>
      </c>
      <c r="AC79" s="219">
        <v>5</v>
      </c>
      <c r="AD79" s="219">
        <v>0</v>
      </c>
      <c r="AE79" s="219">
        <v>0</v>
      </c>
      <c r="AF79" s="219">
        <v>0</v>
      </c>
      <c r="AG79" s="219">
        <v>23.3</v>
      </c>
      <c r="AH79" s="219">
        <v>0</v>
      </c>
      <c r="AI79" s="219">
        <v>0</v>
      </c>
      <c r="AJ79" s="219">
        <v>0</v>
      </c>
      <c r="AK79" s="219">
        <v>54.9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158.97</v>
      </c>
      <c r="L80" s="219">
        <v>44.31</v>
      </c>
      <c r="M80" s="219">
        <v>0</v>
      </c>
      <c r="N80" s="219">
        <v>28.9</v>
      </c>
      <c r="O80" s="219">
        <v>48.53</v>
      </c>
      <c r="P80" s="219">
        <v>63.37</v>
      </c>
      <c r="Q80" s="219">
        <v>5.34</v>
      </c>
      <c r="R80" s="219">
        <v>10.37</v>
      </c>
      <c r="S80" s="219">
        <v>6.45</v>
      </c>
      <c r="T80" s="219">
        <v>0</v>
      </c>
      <c r="U80" s="219">
        <v>234.74</v>
      </c>
      <c r="V80" s="219">
        <v>4.29</v>
      </c>
      <c r="W80" s="219">
        <v>7.95</v>
      </c>
      <c r="X80" s="219">
        <v>36.090000000000003</v>
      </c>
      <c r="Y80" s="219">
        <v>0</v>
      </c>
      <c r="Z80" s="219">
        <v>65.59</v>
      </c>
      <c r="AA80" s="219">
        <v>22.07</v>
      </c>
      <c r="AB80" s="219">
        <v>0</v>
      </c>
      <c r="AC80" s="219">
        <v>5</v>
      </c>
      <c r="AD80" s="219">
        <v>0</v>
      </c>
      <c r="AE80" s="219">
        <v>0</v>
      </c>
      <c r="AF80" s="219">
        <v>0</v>
      </c>
      <c r="AG80" s="219">
        <v>23.3</v>
      </c>
      <c r="AH80" s="219">
        <v>0</v>
      </c>
      <c r="AI80" s="219">
        <v>0</v>
      </c>
      <c r="AJ80" s="219">
        <v>0</v>
      </c>
      <c r="AK80" s="219">
        <v>54.9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158.97</v>
      </c>
      <c r="L81" s="219">
        <v>44.31</v>
      </c>
      <c r="M81" s="219">
        <v>0</v>
      </c>
      <c r="N81" s="219">
        <v>28.9</v>
      </c>
      <c r="O81" s="219">
        <v>48.53</v>
      </c>
      <c r="P81" s="219">
        <v>63.37</v>
      </c>
      <c r="Q81" s="219">
        <v>5.34</v>
      </c>
      <c r="R81" s="219">
        <v>10.37</v>
      </c>
      <c r="S81" s="219">
        <v>6.45</v>
      </c>
      <c r="T81" s="219">
        <v>0</v>
      </c>
      <c r="U81" s="219">
        <v>234.74</v>
      </c>
      <c r="V81" s="219">
        <v>4.29</v>
      </c>
      <c r="W81" s="219">
        <v>7.95</v>
      </c>
      <c r="X81" s="219">
        <v>36.090000000000003</v>
      </c>
      <c r="Y81" s="219">
        <v>0</v>
      </c>
      <c r="Z81" s="219">
        <v>65.59</v>
      </c>
      <c r="AA81" s="219">
        <v>22.07</v>
      </c>
      <c r="AB81" s="219">
        <v>0</v>
      </c>
      <c r="AC81" s="219">
        <v>5</v>
      </c>
      <c r="AD81" s="219">
        <v>0</v>
      </c>
      <c r="AE81" s="219">
        <v>0</v>
      </c>
      <c r="AF81" s="219">
        <v>0</v>
      </c>
      <c r="AG81" s="219">
        <v>23.3</v>
      </c>
      <c r="AH81" s="219">
        <v>0</v>
      </c>
      <c r="AI81" s="219">
        <v>0</v>
      </c>
      <c r="AJ81" s="219">
        <v>0</v>
      </c>
      <c r="AK81" s="219">
        <v>54.9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158.97</v>
      </c>
      <c r="L82" s="219">
        <v>44.31</v>
      </c>
      <c r="M82" s="219">
        <v>0</v>
      </c>
      <c r="N82" s="219">
        <v>28.9</v>
      </c>
      <c r="O82" s="219">
        <v>48.53</v>
      </c>
      <c r="P82" s="219">
        <v>63.37</v>
      </c>
      <c r="Q82" s="219">
        <v>5.34</v>
      </c>
      <c r="R82" s="219">
        <v>10.37</v>
      </c>
      <c r="S82" s="219">
        <v>6.45</v>
      </c>
      <c r="T82" s="219">
        <v>0</v>
      </c>
      <c r="U82" s="219">
        <v>234.74</v>
      </c>
      <c r="V82" s="219">
        <v>4.29</v>
      </c>
      <c r="W82" s="219">
        <v>7.95</v>
      </c>
      <c r="X82" s="219">
        <v>36.090000000000003</v>
      </c>
      <c r="Y82" s="219">
        <v>0</v>
      </c>
      <c r="Z82" s="219">
        <v>65.59</v>
      </c>
      <c r="AA82" s="219">
        <v>22.07</v>
      </c>
      <c r="AB82" s="219">
        <v>0</v>
      </c>
      <c r="AC82" s="219">
        <v>5</v>
      </c>
      <c r="AD82" s="219">
        <v>0</v>
      </c>
      <c r="AE82" s="219">
        <v>0</v>
      </c>
      <c r="AF82" s="219">
        <v>0</v>
      </c>
      <c r="AG82" s="219">
        <v>23.3</v>
      </c>
      <c r="AH82" s="219">
        <v>0</v>
      </c>
      <c r="AI82" s="219">
        <v>0</v>
      </c>
      <c r="AJ82" s="219">
        <v>0</v>
      </c>
      <c r="AK82" s="219">
        <v>54.9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156.69999999999999</v>
      </c>
      <c r="L83" s="219">
        <v>43.81</v>
      </c>
      <c r="M83" s="219">
        <v>0</v>
      </c>
      <c r="N83" s="219">
        <v>28.9</v>
      </c>
      <c r="O83" s="219">
        <v>48.53</v>
      </c>
      <c r="P83" s="219">
        <v>63.37</v>
      </c>
      <c r="Q83" s="219">
        <v>5.34</v>
      </c>
      <c r="R83" s="219">
        <v>10.37</v>
      </c>
      <c r="S83" s="219">
        <v>6.45</v>
      </c>
      <c r="T83" s="219">
        <v>0</v>
      </c>
      <c r="U83" s="219">
        <v>234.74</v>
      </c>
      <c r="V83" s="219">
        <v>4.29</v>
      </c>
      <c r="W83" s="219">
        <v>7.95</v>
      </c>
      <c r="X83" s="219">
        <v>36.090000000000003</v>
      </c>
      <c r="Y83" s="219">
        <v>0</v>
      </c>
      <c r="Z83" s="219">
        <v>65.59</v>
      </c>
      <c r="AA83" s="219">
        <v>22.07</v>
      </c>
      <c r="AB83" s="219">
        <v>0</v>
      </c>
      <c r="AC83" s="219">
        <v>5</v>
      </c>
      <c r="AD83" s="219">
        <v>0</v>
      </c>
      <c r="AE83" s="219">
        <v>0</v>
      </c>
      <c r="AF83" s="219">
        <v>0</v>
      </c>
      <c r="AG83" s="219">
        <v>23.62</v>
      </c>
      <c r="AH83" s="219">
        <v>0</v>
      </c>
      <c r="AI83" s="219">
        <v>0</v>
      </c>
      <c r="AJ83" s="219">
        <v>0</v>
      </c>
      <c r="AK83" s="219">
        <v>55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158.97999999999999</v>
      </c>
      <c r="L84" s="219">
        <v>43.81</v>
      </c>
      <c r="M84" s="219">
        <v>0</v>
      </c>
      <c r="N84" s="219">
        <v>28.9</v>
      </c>
      <c r="O84" s="219">
        <v>48.53</v>
      </c>
      <c r="P84" s="219">
        <v>63.37</v>
      </c>
      <c r="Q84" s="219">
        <v>5.34</v>
      </c>
      <c r="R84" s="219">
        <v>10.37</v>
      </c>
      <c r="S84" s="219">
        <v>6.45</v>
      </c>
      <c r="T84" s="219">
        <v>0</v>
      </c>
      <c r="U84" s="219">
        <v>234.74</v>
      </c>
      <c r="V84" s="219">
        <v>4.29</v>
      </c>
      <c r="W84" s="219">
        <v>7.95</v>
      </c>
      <c r="X84" s="219">
        <v>36.090000000000003</v>
      </c>
      <c r="Y84" s="219">
        <v>0</v>
      </c>
      <c r="Z84" s="219">
        <v>65.59</v>
      </c>
      <c r="AA84" s="219">
        <v>22.07</v>
      </c>
      <c r="AB84" s="219">
        <v>0</v>
      </c>
      <c r="AC84" s="219">
        <v>5</v>
      </c>
      <c r="AD84" s="219">
        <v>0</v>
      </c>
      <c r="AE84" s="219">
        <v>0</v>
      </c>
      <c r="AF84" s="219">
        <v>0</v>
      </c>
      <c r="AG84" s="219">
        <v>23.62</v>
      </c>
      <c r="AH84" s="219">
        <v>0</v>
      </c>
      <c r="AI84" s="219">
        <v>0</v>
      </c>
      <c r="AJ84" s="219">
        <v>0</v>
      </c>
      <c r="AK84" s="219">
        <v>55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158.97999999999999</v>
      </c>
      <c r="L85" s="219">
        <v>43.81</v>
      </c>
      <c r="M85" s="219">
        <v>0</v>
      </c>
      <c r="N85" s="219">
        <v>28.9</v>
      </c>
      <c r="O85" s="219">
        <v>48.53</v>
      </c>
      <c r="P85" s="219">
        <v>63.37</v>
      </c>
      <c r="Q85" s="219">
        <v>5.34</v>
      </c>
      <c r="R85" s="219">
        <v>10.37</v>
      </c>
      <c r="S85" s="219">
        <v>6.45</v>
      </c>
      <c r="T85" s="219">
        <v>0</v>
      </c>
      <c r="U85" s="219">
        <v>234.74</v>
      </c>
      <c r="V85" s="219">
        <v>4.29</v>
      </c>
      <c r="W85" s="219">
        <v>7.95</v>
      </c>
      <c r="X85" s="219">
        <v>36.090000000000003</v>
      </c>
      <c r="Y85" s="219">
        <v>0</v>
      </c>
      <c r="Z85" s="219">
        <v>65.59</v>
      </c>
      <c r="AA85" s="219">
        <v>22.07</v>
      </c>
      <c r="AB85" s="219">
        <v>0</v>
      </c>
      <c r="AC85" s="219">
        <v>5</v>
      </c>
      <c r="AD85" s="219">
        <v>0</v>
      </c>
      <c r="AE85" s="219">
        <v>0</v>
      </c>
      <c r="AF85" s="219">
        <v>0</v>
      </c>
      <c r="AG85" s="219">
        <v>23.62</v>
      </c>
      <c r="AH85" s="219">
        <v>0</v>
      </c>
      <c r="AI85" s="219">
        <v>0</v>
      </c>
      <c r="AJ85" s="219">
        <v>0</v>
      </c>
      <c r="AK85" s="219">
        <v>55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158.97999999999999</v>
      </c>
      <c r="L86" s="219">
        <v>43.81</v>
      </c>
      <c r="M86" s="219">
        <v>0</v>
      </c>
      <c r="N86" s="219">
        <v>28.9</v>
      </c>
      <c r="O86" s="219">
        <v>48.53</v>
      </c>
      <c r="P86" s="219">
        <v>63.37</v>
      </c>
      <c r="Q86" s="219">
        <v>5.34</v>
      </c>
      <c r="R86" s="219">
        <v>10.37</v>
      </c>
      <c r="S86" s="219">
        <v>6.45</v>
      </c>
      <c r="T86" s="219">
        <v>0</v>
      </c>
      <c r="U86" s="219">
        <v>234.74</v>
      </c>
      <c r="V86" s="219">
        <v>4.29</v>
      </c>
      <c r="W86" s="219">
        <v>7.95</v>
      </c>
      <c r="X86" s="219">
        <v>36.090000000000003</v>
      </c>
      <c r="Y86" s="219">
        <v>0</v>
      </c>
      <c r="Z86" s="219">
        <v>65.59</v>
      </c>
      <c r="AA86" s="219">
        <v>22.07</v>
      </c>
      <c r="AB86" s="219">
        <v>0</v>
      </c>
      <c r="AC86" s="219">
        <v>5</v>
      </c>
      <c r="AD86" s="219">
        <v>0</v>
      </c>
      <c r="AE86" s="219">
        <v>0</v>
      </c>
      <c r="AF86" s="219">
        <v>0</v>
      </c>
      <c r="AG86" s="219">
        <v>23.62</v>
      </c>
      <c r="AH86" s="219">
        <v>0</v>
      </c>
      <c r="AI86" s="219">
        <v>0</v>
      </c>
      <c r="AJ86" s="219">
        <v>0</v>
      </c>
      <c r="AK86" s="219">
        <v>55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158.97999999999999</v>
      </c>
      <c r="L87" s="219">
        <v>43.81</v>
      </c>
      <c r="M87" s="219">
        <v>0</v>
      </c>
      <c r="N87" s="219">
        <v>28.9</v>
      </c>
      <c r="O87" s="219">
        <v>48.53</v>
      </c>
      <c r="P87" s="219">
        <v>63.37</v>
      </c>
      <c r="Q87" s="219">
        <v>5.34</v>
      </c>
      <c r="R87" s="219">
        <v>10.37</v>
      </c>
      <c r="S87" s="219">
        <v>6.45</v>
      </c>
      <c r="T87" s="219">
        <v>0</v>
      </c>
      <c r="U87" s="219">
        <v>234.74</v>
      </c>
      <c r="V87" s="219">
        <v>4.29</v>
      </c>
      <c r="W87" s="219">
        <v>7.95</v>
      </c>
      <c r="X87" s="219">
        <v>36.090000000000003</v>
      </c>
      <c r="Y87" s="219">
        <v>0</v>
      </c>
      <c r="Z87" s="219">
        <v>65.59</v>
      </c>
      <c r="AA87" s="219">
        <v>22.07</v>
      </c>
      <c r="AB87" s="219">
        <v>0</v>
      </c>
      <c r="AC87" s="219">
        <v>5</v>
      </c>
      <c r="AD87" s="219">
        <v>0</v>
      </c>
      <c r="AE87" s="219">
        <v>0</v>
      </c>
      <c r="AF87" s="219">
        <v>0</v>
      </c>
      <c r="AG87" s="219">
        <v>23.62</v>
      </c>
      <c r="AH87" s="219">
        <v>0</v>
      </c>
      <c r="AI87" s="219">
        <v>0</v>
      </c>
      <c r="AJ87" s="219">
        <v>0</v>
      </c>
      <c r="AK87" s="219">
        <v>55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158.97999999999999</v>
      </c>
      <c r="L88" s="219">
        <v>43.81</v>
      </c>
      <c r="M88" s="219">
        <v>0</v>
      </c>
      <c r="N88" s="219">
        <v>28.9</v>
      </c>
      <c r="O88" s="219">
        <v>48.53</v>
      </c>
      <c r="P88" s="219">
        <v>63.37</v>
      </c>
      <c r="Q88" s="219">
        <v>5.34</v>
      </c>
      <c r="R88" s="219">
        <v>10.37</v>
      </c>
      <c r="S88" s="219">
        <v>6.45</v>
      </c>
      <c r="T88" s="219">
        <v>0</v>
      </c>
      <c r="U88" s="219">
        <v>234.74</v>
      </c>
      <c r="V88" s="219">
        <v>4.29</v>
      </c>
      <c r="W88" s="219">
        <v>7.95</v>
      </c>
      <c r="X88" s="219">
        <v>36.090000000000003</v>
      </c>
      <c r="Y88" s="219">
        <v>0</v>
      </c>
      <c r="Z88" s="219">
        <v>65.59</v>
      </c>
      <c r="AA88" s="219">
        <v>22.07</v>
      </c>
      <c r="AB88" s="219">
        <v>0</v>
      </c>
      <c r="AC88" s="219">
        <v>5</v>
      </c>
      <c r="AD88" s="219">
        <v>0</v>
      </c>
      <c r="AE88" s="219">
        <v>0</v>
      </c>
      <c r="AF88" s="219">
        <v>0</v>
      </c>
      <c r="AG88" s="219">
        <v>23.62</v>
      </c>
      <c r="AH88" s="219">
        <v>0</v>
      </c>
      <c r="AI88" s="219">
        <v>0</v>
      </c>
      <c r="AJ88" s="219">
        <v>0</v>
      </c>
      <c r="AK88" s="219">
        <v>55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158.97999999999999</v>
      </c>
      <c r="L89" s="219">
        <v>42.51</v>
      </c>
      <c r="M89" s="219">
        <v>0</v>
      </c>
      <c r="N89" s="219">
        <v>28.9</v>
      </c>
      <c r="O89" s="219">
        <v>48.53</v>
      </c>
      <c r="P89" s="219">
        <v>63.37</v>
      </c>
      <c r="Q89" s="219">
        <v>5.34</v>
      </c>
      <c r="R89" s="219">
        <v>10.37</v>
      </c>
      <c r="S89" s="219">
        <v>6.45</v>
      </c>
      <c r="T89" s="219">
        <v>0</v>
      </c>
      <c r="U89" s="219">
        <v>234.74</v>
      </c>
      <c r="V89" s="219">
        <v>4.29</v>
      </c>
      <c r="W89" s="219">
        <v>7.95</v>
      </c>
      <c r="X89" s="219">
        <v>36.090000000000003</v>
      </c>
      <c r="Y89" s="219">
        <v>0</v>
      </c>
      <c r="Z89" s="219">
        <v>65.59</v>
      </c>
      <c r="AA89" s="219">
        <v>22.07</v>
      </c>
      <c r="AB89" s="219">
        <v>0</v>
      </c>
      <c r="AC89" s="219">
        <v>5</v>
      </c>
      <c r="AD89" s="219">
        <v>0</v>
      </c>
      <c r="AE89" s="219">
        <v>0</v>
      </c>
      <c r="AF89" s="219">
        <v>0</v>
      </c>
      <c r="AG89" s="219">
        <v>23.62</v>
      </c>
      <c r="AH89" s="219">
        <v>0</v>
      </c>
      <c r="AI89" s="219">
        <v>0</v>
      </c>
      <c r="AJ89" s="219">
        <v>0</v>
      </c>
      <c r="AK89" s="219">
        <v>55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158.97999999999999</v>
      </c>
      <c r="L90" s="219">
        <v>42.51</v>
      </c>
      <c r="M90" s="219">
        <v>0</v>
      </c>
      <c r="N90" s="219">
        <v>28.9</v>
      </c>
      <c r="O90" s="219">
        <v>48.53</v>
      </c>
      <c r="P90" s="219">
        <v>63.37</v>
      </c>
      <c r="Q90" s="219">
        <v>5.34</v>
      </c>
      <c r="R90" s="219">
        <v>10.37</v>
      </c>
      <c r="S90" s="219">
        <v>6.45</v>
      </c>
      <c r="T90" s="219">
        <v>0</v>
      </c>
      <c r="U90" s="219">
        <v>234.74</v>
      </c>
      <c r="V90" s="219">
        <v>4.29</v>
      </c>
      <c r="W90" s="219">
        <v>7.95</v>
      </c>
      <c r="X90" s="219">
        <v>36.090000000000003</v>
      </c>
      <c r="Y90" s="219">
        <v>0</v>
      </c>
      <c r="Z90" s="219">
        <v>65.59</v>
      </c>
      <c r="AA90" s="219">
        <v>22.07</v>
      </c>
      <c r="AB90" s="219">
        <v>0</v>
      </c>
      <c r="AC90" s="219">
        <v>5</v>
      </c>
      <c r="AD90" s="219">
        <v>0</v>
      </c>
      <c r="AE90" s="219">
        <v>0</v>
      </c>
      <c r="AF90" s="219">
        <v>0</v>
      </c>
      <c r="AG90" s="219">
        <v>23.62</v>
      </c>
      <c r="AH90" s="219">
        <v>0</v>
      </c>
      <c r="AI90" s="219">
        <v>0</v>
      </c>
      <c r="AJ90" s="219">
        <v>0</v>
      </c>
      <c r="AK90" s="219">
        <v>55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158.97999999999999</v>
      </c>
      <c r="L91" s="219">
        <v>42.51</v>
      </c>
      <c r="M91" s="219">
        <v>0</v>
      </c>
      <c r="N91" s="219">
        <v>28.9</v>
      </c>
      <c r="O91" s="219">
        <v>48.53</v>
      </c>
      <c r="P91" s="219">
        <v>63.37</v>
      </c>
      <c r="Q91" s="219">
        <v>5.34</v>
      </c>
      <c r="R91" s="219">
        <v>10.37</v>
      </c>
      <c r="S91" s="219">
        <v>6.45</v>
      </c>
      <c r="T91" s="219">
        <v>0</v>
      </c>
      <c r="U91" s="219">
        <v>234.74</v>
      </c>
      <c r="V91" s="219">
        <v>4.29</v>
      </c>
      <c r="W91" s="219">
        <v>7.95</v>
      </c>
      <c r="X91" s="219">
        <v>36.090000000000003</v>
      </c>
      <c r="Y91" s="219">
        <v>0</v>
      </c>
      <c r="Z91" s="219">
        <v>65.59</v>
      </c>
      <c r="AA91" s="219">
        <v>22.07</v>
      </c>
      <c r="AB91" s="219">
        <v>0</v>
      </c>
      <c r="AC91" s="219">
        <v>5</v>
      </c>
      <c r="AD91" s="219">
        <v>0</v>
      </c>
      <c r="AE91" s="219">
        <v>0</v>
      </c>
      <c r="AF91" s="219">
        <v>0</v>
      </c>
      <c r="AG91" s="219">
        <v>24.11</v>
      </c>
      <c r="AH91" s="219">
        <v>0</v>
      </c>
      <c r="AI91" s="219">
        <v>0</v>
      </c>
      <c r="AJ91" s="219">
        <v>0</v>
      </c>
      <c r="AK91" s="219">
        <v>55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158.97999999999999</v>
      </c>
      <c r="L92" s="219">
        <v>42.51</v>
      </c>
      <c r="M92" s="219">
        <v>0</v>
      </c>
      <c r="N92" s="219">
        <v>28.9</v>
      </c>
      <c r="O92" s="219">
        <v>48.53</v>
      </c>
      <c r="P92" s="219">
        <v>63.37</v>
      </c>
      <c r="Q92" s="219">
        <v>5.34</v>
      </c>
      <c r="R92" s="219">
        <v>10.37</v>
      </c>
      <c r="S92" s="219">
        <v>6.45</v>
      </c>
      <c r="T92" s="219">
        <v>0</v>
      </c>
      <c r="U92" s="219">
        <v>234.74</v>
      </c>
      <c r="V92" s="219">
        <v>4.29</v>
      </c>
      <c r="W92" s="219">
        <v>7.95</v>
      </c>
      <c r="X92" s="219">
        <v>36.090000000000003</v>
      </c>
      <c r="Y92" s="219">
        <v>0</v>
      </c>
      <c r="Z92" s="219">
        <v>65.59</v>
      </c>
      <c r="AA92" s="219">
        <v>22.07</v>
      </c>
      <c r="AB92" s="219">
        <v>0</v>
      </c>
      <c r="AC92" s="219">
        <v>5</v>
      </c>
      <c r="AD92" s="219">
        <v>0</v>
      </c>
      <c r="AE92" s="219">
        <v>0</v>
      </c>
      <c r="AF92" s="219">
        <v>0</v>
      </c>
      <c r="AG92" s="219">
        <v>24.11</v>
      </c>
      <c r="AH92" s="219">
        <v>0</v>
      </c>
      <c r="AI92" s="219">
        <v>0</v>
      </c>
      <c r="AJ92" s="219">
        <v>0</v>
      </c>
      <c r="AK92" s="219">
        <v>55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158.97999999999999</v>
      </c>
      <c r="L93" s="219">
        <v>42.51</v>
      </c>
      <c r="M93" s="219">
        <v>0</v>
      </c>
      <c r="N93" s="219">
        <v>28.9</v>
      </c>
      <c r="O93" s="219">
        <v>48.53</v>
      </c>
      <c r="P93" s="219">
        <v>63.37</v>
      </c>
      <c r="Q93" s="219">
        <v>5.34</v>
      </c>
      <c r="R93" s="219">
        <v>10.37</v>
      </c>
      <c r="S93" s="219">
        <v>6.45</v>
      </c>
      <c r="T93" s="219">
        <v>0</v>
      </c>
      <c r="U93" s="219">
        <v>234.74</v>
      </c>
      <c r="V93" s="219">
        <v>4.29</v>
      </c>
      <c r="W93" s="219">
        <v>7.95</v>
      </c>
      <c r="X93" s="219">
        <v>36.090000000000003</v>
      </c>
      <c r="Y93" s="219">
        <v>0</v>
      </c>
      <c r="Z93" s="219">
        <v>65.59</v>
      </c>
      <c r="AA93" s="219">
        <v>22.07</v>
      </c>
      <c r="AB93" s="219">
        <v>0</v>
      </c>
      <c r="AC93" s="219">
        <v>5</v>
      </c>
      <c r="AD93" s="219">
        <v>0</v>
      </c>
      <c r="AE93" s="219">
        <v>0</v>
      </c>
      <c r="AF93" s="219">
        <v>0</v>
      </c>
      <c r="AG93" s="219">
        <v>24.11</v>
      </c>
      <c r="AH93" s="219">
        <v>0</v>
      </c>
      <c r="AI93" s="219">
        <v>0</v>
      </c>
      <c r="AJ93" s="219">
        <v>0</v>
      </c>
      <c r="AK93" s="219">
        <v>55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158.97999999999999</v>
      </c>
      <c r="L94" s="219">
        <v>42.51</v>
      </c>
      <c r="M94" s="219">
        <v>0</v>
      </c>
      <c r="N94" s="219">
        <v>28.9</v>
      </c>
      <c r="O94" s="219">
        <v>48.53</v>
      </c>
      <c r="P94" s="219">
        <v>63.37</v>
      </c>
      <c r="Q94" s="219">
        <v>5.34</v>
      </c>
      <c r="R94" s="219">
        <v>10.37</v>
      </c>
      <c r="S94" s="219">
        <v>6.45</v>
      </c>
      <c r="T94" s="219">
        <v>0</v>
      </c>
      <c r="U94" s="219">
        <v>234.74</v>
      </c>
      <c r="V94" s="219">
        <v>4.29</v>
      </c>
      <c r="W94" s="219">
        <v>7.95</v>
      </c>
      <c r="X94" s="219">
        <v>36.090000000000003</v>
      </c>
      <c r="Y94" s="219">
        <v>0</v>
      </c>
      <c r="Z94" s="219">
        <v>65.59</v>
      </c>
      <c r="AA94" s="219">
        <v>22.07</v>
      </c>
      <c r="AB94" s="219">
        <v>0</v>
      </c>
      <c r="AC94" s="219">
        <v>5</v>
      </c>
      <c r="AD94" s="219">
        <v>0</v>
      </c>
      <c r="AE94" s="219">
        <v>0</v>
      </c>
      <c r="AF94" s="219">
        <v>0</v>
      </c>
      <c r="AG94" s="219">
        <v>24.11</v>
      </c>
      <c r="AH94" s="219">
        <v>0</v>
      </c>
      <c r="AI94" s="219">
        <v>0</v>
      </c>
      <c r="AJ94" s="219">
        <v>0</v>
      </c>
      <c r="AK94" s="219">
        <v>55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158.97999999999999</v>
      </c>
      <c r="L95" s="219">
        <v>42.51</v>
      </c>
      <c r="M95" s="219">
        <v>0</v>
      </c>
      <c r="N95" s="219">
        <v>28.9</v>
      </c>
      <c r="O95" s="219">
        <v>48.53</v>
      </c>
      <c r="P95" s="219">
        <v>63.37</v>
      </c>
      <c r="Q95" s="219">
        <v>5.34</v>
      </c>
      <c r="R95" s="219">
        <v>10.37</v>
      </c>
      <c r="S95" s="219">
        <v>6.45</v>
      </c>
      <c r="T95" s="219">
        <v>0</v>
      </c>
      <c r="U95" s="219">
        <v>234.74</v>
      </c>
      <c r="V95" s="219">
        <v>4.29</v>
      </c>
      <c r="W95" s="219">
        <v>7.95</v>
      </c>
      <c r="X95" s="219">
        <v>36.090000000000003</v>
      </c>
      <c r="Y95" s="219">
        <v>0</v>
      </c>
      <c r="Z95" s="219">
        <v>65.59</v>
      </c>
      <c r="AA95" s="219">
        <v>22.07</v>
      </c>
      <c r="AB95" s="219">
        <v>0</v>
      </c>
      <c r="AC95" s="219">
        <v>5</v>
      </c>
      <c r="AD95" s="219">
        <v>0</v>
      </c>
      <c r="AE95" s="219">
        <v>0</v>
      </c>
      <c r="AF95" s="219">
        <v>0</v>
      </c>
      <c r="AG95" s="219">
        <v>24.11</v>
      </c>
      <c r="AH95" s="219">
        <v>0</v>
      </c>
      <c r="AI95" s="219">
        <v>0</v>
      </c>
      <c r="AJ95" s="219">
        <v>0</v>
      </c>
      <c r="AK95" s="219">
        <v>55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158.97999999999999</v>
      </c>
      <c r="L96" s="219">
        <v>42.51</v>
      </c>
      <c r="M96" s="219">
        <v>0</v>
      </c>
      <c r="N96" s="219">
        <v>28.9</v>
      </c>
      <c r="O96" s="219">
        <v>48.53</v>
      </c>
      <c r="P96" s="219">
        <v>63.37</v>
      </c>
      <c r="Q96" s="219">
        <v>5.34</v>
      </c>
      <c r="R96" s="219">
        <v>10.37</v>
      </c>
      <c r="S96" s="219">
        <v>6.45</v>
      </c>
      <c r="T96" s="219">
        <v>0</v>
      </c>
      <c r="U96" s="219">
        <v>234.74</v>
      </c>
      <c r="V96" s="219">
        <v>4.29</v>
      </c>
      <c r="W96" s="219">
        <v>7.95</v>
      </c>
      <c r="X96" s="219">
        <v>36.090000000000003</v>
      </c>
      <c r="Y96" s="219">
        <v>0</v>
      </c>
      <c r="Z96" s="219">
        <v>65.59</v>
      </c>
      <c r="AA96" s="219">
        <v>22.07</v>
      </c>
      <c r="AB96" s="219">
        <v>0</v>
      </c>
      <c r="AC96" s="219">
        <v>5</v>
      </c>
      <c r="AD96" s="219">
        <v>0</v>
      </c>
      <c r="AE96" s="219">
        <v>0</v>
      </c>
      <c r="AF96" s="219">
        <v>0</v>
      </c>
      <c r="AG96" s="219">
        <v>24.11</v>
      </c>
      <c r="AH96" s="219">
        <v>0</v>
      </c>
      <c r="AI96" s="219">
        <v>0</v>
      </c>
      <c r="AJ96" s="219">
        <v>0</v>
      </c>
      <c r="AK96" s="219">
        <v>55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158.97999999999999</v>
      </c>
      <c r="L97" s="219">
        <v>42.51</v>
      </c>
      <c r="M97" s="219">
        <v>0</v>
      </c>
      <c r="N97" s="219">
        <v>28.9</v>
      </c>
      <c r="O97" s="219">
        <v>48.53</v>
      </c>
      <c r="P97" s="219">
        <v>63.37</v>
      </c>
      <c r="Q97" s="219">
        <v>5.34</v>
      </c>
      <c r="R97" s="219">
        <v>10.37</v>
      </c>
      <c r="S97" s="219">
        <v>6.45</v>
      </c>
      <c r="T97" s="219">
        <v>0</v>
      </c>
      <c r="U97" s="219">
        <v>234.74</v>
      </c>
      <c r="V97" s="219">
        <v>4.29</v>
      </c>
      <c r="W97" s="219">
        <v>7.95</v>
      </c>
      <c r="X97" s="219">
        <v>36.090000000000003</v>
      </c>
      <c r="Y97" s="219">
        <v>0</v>
      </c>
      <c r="Z97" s="219">
        <v>65.59</v>
      </c>
      <c r="AA97" s="219">
        <v>22.07</v>
      </c>
      <c r="AB97" s="219">
        <v>0</v>
      </c>
      <c r="AC97" s="219">
        <v>5</v>
      </c>
      <c r="AD97" s="219">
        <v>0</v>
      </c>
      <c r="AE97" s="219">
        <v>0</v>
      </c>
      <c r="AF97" s="219">
        <v>0</v>
      </c>
      <c r="AG97" s="219">
        <v>24.11</v>
      </c>
      <c r="AH97" s="219">
        <v>0</v>
      </c>
      <c r="AI97" s="219">
        <v>0</v>
      </c>
      <c r="AJ97" s="219">
        <v>0</v>
      </c>
      <c r="AK97" s="219">
        <v>54.6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158.97999999999999</v>
      </c>
      <c r="L98" s="219">
        <v>42.51</v>
      </c>
      <c r="M98" s="219">
        <v>0</v>
      </c>
      <c r="N98" s="219">
        <v>28.9</v>
      </c>
      <c r="O98" s="219">
        <v>48.53</v>
      </c>
      <c r="P98" s="219">
        <v>63.37</v>
      </c>
      <c r="Q98" s="219">
        <v>5.34</v>
      </c>
      <c r="R98" s="219">
        <v>10.37</v>
      </c>
      <c r="S98" s="219">
        <v>6.45</v>
      </c>
      <c r="T98" s="219">
        <v>0</v>
      </c>
      <c r="U98" s="219">
        <v>234.74</v>
      </c>
      <c r="V98" s="219">
        <v>4.29</v>
      </c>
      <c r="W98" s="219">
        <v>7.95</v>
      </c>
      <c r="X98" s="219">
        <v>36.090000000000003</v>
      </c>
      <c r="Y98" s="219">
        <v>0</v>
      </c>
      <c r="Z98" s="219">
        <v>65.59</v>
      </c>
      <c r="AA98" s="219">
        <v>22.07</v>
      </c>
      <c r="AB98" s="219">
        <v>0</v>
      </c>
      <c r="AC98" s="219">
        <v>5</v>
      </c>
      <c r="AD98" s="219">
        <v>0</v>
      </c>
      <c r="AE98" s="219">
        <v>0</v>
      </c>
      <c r="AF98" s="219">
        <v>0</v>
      </c>
      <c r="AG98" s="219">
        <v>24.11</v>
      </c>
      <c r="AH98" s="219">
        <v>0</v>
      </c>
      <c r="AI98" s="219">
        <v>0</v>
      </c>
      <c r="AJ98" s="219">
        <v>0</v>
      </c>
      <c r="AK98" s="219">
        <v>54.6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2.1066124999999993</v>
      </c>
      <c r="L99">
        <f t="shared" si="0"/>
        <v>0.66367250000000022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1.5347699999999991</v>
      </c>
      <c r="Q99">
        <f t="shared" si="0"/>
        <v>8.7159999999999876E-2</v>
      </c>
      <c r="R99">
        <f t="shared" si="0"/>
        <v>0.18794249999999993</v>
      </c>
      <c r="S99">
        <f t="shared" si="0"/>
        <v>0.1076124999999999</v>
      </c>
      <c r="T99">
        <f t="shared" si="0"/>
        <v>0</v>
      </c>
      <c r="U99">
        <f t="shared" si="0"/>
        <v>5.6337600000000077</v>
      </c>
      <c r="V99">
        <f t="shared" si="0"/>
        <v>7.7955000000000052E-2</v>
      </c>
      <c r="W99">
        <f t="shared" si="0"/>
        <v>0.19236250000000024</v>
      </c>
      <c r="X99">
        <f t="shared" si="0"/>
        <v>0.7784325000000003</v>
      </c>
      <c r="Y99">
        <f t="shared" si="0"/>
        <v>0</v>
      </c>
      <c r="Z99">
        <f t="shared" si="0"/>
        <v>1.3070425000000014</v>
      </c>
      <c r="AA99">
        <f t="shared" si="0"/>
        <v>0.35727749999999964</v>
      </c>
      <c r="AB99">
        <f t="shared" si="0"/>
        <v>0</v>
      </c>
      <c r="AC99">
        <f t="shared" si="0"/>
        <v>0.12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0.58115999999999945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1.1862650000000001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0.30137249999999977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45062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4.53</v>
      </c>
      <c r="L3" s="219">
        <v>359.68</v>
      </c>
      <c r="M3" s="219">
        <v>27.19</v>
      </c>
      <c r="N3" s="219">
        <v>34.909999999999997</v>
      </c>
      <c r="O3" s="219">
        <v>0</v>
      </c>
      <c r="P3" s="219">
        <v>41.17</v>
      </c>
      <c r="Q3" s="219">
        <v>6.45</v>
      </c>
      <c r="R3" s="219">
        <v>12.52</v>
      </c>
      <c r="S3" s="219">
        <v>7.45</v>
      </c>
      <c r="T3" s="219">
        <v>0</v>
      </c>
      <c r="U3" s="219">
        <v>51.57</v>
      </c>
      <c r="V3" s="219">
        <v>5.75</v>
      </c>
      <c r="W3" s="219">
        <v>13.72</v>
      </c>
      <c r="X3" s="219">
        <v>15.86</v>
      </c>
      <c r="Y3" s="219">
        <v>0</v>
      </c>
      <c r="Z3" s="219">
        <v>74.84</v>
      </c>
      <c r="AA3" s="219">
        <v>26.65</v>
      </c>
      <c r="AB3" s="219">
        <v>0</v>
      </c>
      <c r="AC3" s="219">
        <v>9.49</v>
      </c>
      <c r="AD3" s="219">
        <v>0</v>
      </c>
      <c r="AE3" s="219">
        <v>0</v>
      </c>
      <c r="AF3" s="219">
        <v>0</v>
      </c>
      <c r="AG3" s="219">
        <v>29.69</v>
      </c>
      <c r="AH3" s="219">
        <v>0</v>
      </c>
      <c r="AI3" s="219">
        <v>0</v>
      </c>
      <c r="AJ3" s="219">
        <v>0</v>
      </c>
      <c r="AK3" s="219">
        <v>69.599999999999994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4.53</v>
      </c>
      <c r="L4" s="219">
        <v>380.43</v>
      </c>
      <c r="M4" s="219">
        <v>27.19</v>
      </c>
      <c r="N4" s="219">
        <v>34.909999999999997</v>
      </c>
      <c r="O4" s="219">
        <v>0</v>
      </c>
      <c r="P4" s="219">
        <v>41.17</v>
      </c>
      <c r="Q4" s="219">
        <v>6.45</v>
      </c>
      <c r="R4" s="219">
        <v>12.52</v>
      </c>
      <c r="S4" s="219">
        <v>7.79</v>
      </c>
      <c r="T4" s="219">
        <v>0</v>
      </c>
      <c r="U4" s="219">
        <v>51.57</v>
      </c>
      <c r="V4" s="219">
        <v>5.75</v>
      </c>
      <c r="W4" s="219">
        <v>13.72</v>
      </c>
      <c r="X4" s="219">
        <v>13.49</v>
      </c>
      <c r="Y4" s="219">
        <v>0</v>
      </c>
      <c r="Z4" s="219">
        <v>74.84</v>
      </c>
      <c r="AA4" s="219">
        <v>26.65</v>
      </c>
      <c r="AB4" s="219">
        <v>0</v>
      </c>
      <c r="AC4" s="219">
        <v>9.49</v>
      </c>
      <c r="AD4" s="219">
        <v>0</v>
      </c>
      <c r="AE4" s="219">
        <v>0</v>
      </c>
      <c r="AF4" s="219">
        <v>0</v>
      </c>
      <c r="AG4" s="219">
        <v>29.69</v>
      </c>
      <c r="AH4" s="219">
        <v>0</v>
      </c>
      <c r="AI4" s="219">
        <v>0</v>
      </c>
      <c r="AJ4" s="219">
        <v>0</v>
      </c>
      <c r="AK4" s="219">
        <v>69.599999999999994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4.7</v>
      </c>
      <c r="L5" s="219">
        <v>385.32</v>
      </c>
      <c r="M5" s="219">
        <v>27.19</v>
      </c>
      <c r="N5" s="219">
        <v>34.909999999999997</v>
      </c>
      <c r="O5" s="219">
        <v>0</v>
      </c>
      <c r="P5" s="219">
        <v>41.17</v>
      </c>
      <c r="Q5" s="219">
        <v>6.44</v>
      </c>
      <c r="R5" s="219">
        <v>12.52</v>
      </c>
      <c r="S5" s="219">
        <v>8.09</v>
      </c>
      <c r="T5" s="219">
        <v>0</v>
      </c>
      <c r="U5" s="219">
        <v>51.57</v>
      </c>
      <c r="V5" s="219">
        <v>5.75</v>
      </c>
      <c r="W5" s="219">
        <v>13.72</v>
      </c>
      <c r="X5" s="219">
        <v>13.49</v>
      </c>
      <c r="Y5" s="219">
        <v>0</v>
      </c>
      <c r="Z5" s="219">
        <v>74.84</v>
      </c>
      <c r="AA5" s="219">
        <v>26.65</v>
      </c>
      <c r="AB5" s="219">
        <v>0</v>
      </c>
      <c r="AC5" s="219">
        <v>9.49</v>
      </c>
      <c r="AD5" s="219">
        <v>0</v>
      </c>
      <c r="AE5" s="219">
        <v>0</v>
      </c>
      <c r="AF5" s="219">
        <v>0</v>
      </c>
      <c r="AG5" s="219">
        <v>29.69</v>
      </c>
      <c r="AH5" s="219">
        <v>0</v>
      </c>
      <c r="AI5" s="219">
        <v>0</v>
      </c>
      <c r="AJ5" s="219">
        <v>0</v>
      </c>
      <c r="AK5" s="219">
        <v>69.599999999999994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4.53</v>
      </c>
      <c r="L6" s="219">
        <v>385.32</v>
      </c>
      <c r="M6" s="219">
        <v>27.19</v>
      </c>
      <c r="N6" s="219">
        <v>34.909999999999997</v>
      </c>
      <c r="O6" s="219">
        <v>0</v>
      </c>
      <c r="P6" s="219">
        <v>41.17</v>
      </c>
      <c r="Q6" s="219">
        <v>6.44</v>
      </c>
      <c r="R6" s="219">
        <v>12.52</v>
      </c>
      <c r="S6" s="219">
        <v>7.79</v>
      </c>
      <c r="T6" s="219">
        <v>0</v>
      </c>
      <c r="U6" s="219">
        <v>51.57</v>
      </c>
      <c r="V6" s="219">
        <v>5.75</v>
      </c>
      <c r="W6" s="219">
        <v>13.72</v>
      </c>
      <c r="X6" s="219">
        <v>13.49</v>
      </c>
      <c r="Y6" s="219">
        <v>0</v>
      </c>
      <c r="Z6" s="219">
        <v>74.84</v>
      </c>
      <c r="AA6" s="219">
        <v>26.65</v>
      </c>
      <c r="AB6" s="219">
        <v>0</v>
      </c>
      <c r="AC6" s="219">
        <v>9.49</v>
      </c>
      <c r="AD6" s="219">
        <v>0</v>
      </c>
      <c r="AE6" s="219">
        <v>0</v>
      </c>
      <c r="AF6" s="219">
        <v>0</v>
      </c>
      <c r="AG6" s="219">
        <v>29.69</v>
      </c>
      <c r="AH6" s="219">
        <v>0</v>
      </c>
      <c r="AI6" s="219">
        <v>0</v>
      </c>
      <c r="AJ6" s="219">
        <v>0</v>
      </c>
      <c r="AK6" s="219">
        <v>69.599999999999994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2.89</v>
      </c>
      <c r="L7" s="219">
        <v>385.32</v>
      </c>
      <c r="M7" s="219">
        <v>27.19</v>
      </c>
      <c r="N7" s="219">
        <v>34.909999999999997</v>
      </c>
      <c r="O7" s="219">
        <v>0</v>
      </c>
      <c r="P7" s="219">
        <v>41.17</v>
      </c>
      <c r="Q7" s="219">
        <v>4</v>
      </c>
      <c r="R7" s="219">
        <v>12.52</v>
      </c>
      <c r="S7" s="219">
        <v>3.91</v>
      </c>
      <c r="T7" s="219">
        <v>0</v>
      </c>
      <c r="U7" s="219">
        <v>51.57</v>
      </c>
      <c r="V7" s="219">
        <v>5.75</v>
      </c>
      <c r="W7" s="219">
        <v>13.72</v>
      </c>
      <c r="X7" s="219">
        <v>2.89</v>
      </c>
      <c r="Y7" s="219">
        <v>0</v>
      </c>
      <c r="Z7" s="219">
        <v>74.84</v>
      </c>
      <c r="AA7" s="219">
        <v>26.65</v>
      </c>
      <c r="AB7" s="219">
        <v>0</v>
      </c>
      <c r="AC7" s="219">
        <v>9.49</v>
      </c>
      <c r="AD7" s="219">
        <v>0</v>
      </c>
      <c r="AE7" s="219">
        <v>0</v>
      </c>
      <c r="AF7" s="219">
        <v>0</v>
      </c>
      <c r="AG7" s="219">
        <v>29.69</v>
      </c>
      <c r="AH7" s="219">
        <v>0</v>
      </c>
      <c r="AI7" s="219">
        <v>0</v>
      </c>
      <c r="AJ7" s="219">
        <v>0</v>
      </c>
      <c r="AK7" s="219">
        <v>57.27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2.89</v>
      </c>
      <c r="L8" s="219">
        <v>356.42</v>
      </c>
      <c r="M8" s="219">
        <v>27.19</v>
      </c>
      <c r="N8" s="219">
        <v>34.909999999999997</v>
      </c>
      <c r="O8" s="219">
        <v>0</v>
      </c>
      <c r="P8" s="219">
        <v>41.17</v>
      </c>
      <c r="Q8" s="219">
        <v>3</v>
      </c>
      <c r="R8" s="219">
        <v>12.52</v>
      </c>
      <c r="S8" s="219">
        <v>3.85</v>
      </c>
      <c r="T8" s="219">
        <v>0</v>
      </c>
      <c r="U8" s="219">
        <v>51.57</v>
      </c>
      <c r="V8" s="219">
        <v>5.75</v>
      </c>
      <c r="W8" s="219">
        <v>13.72</v>
      </c>
      <c r="X8" s="219">
        <v>2.89</v>
      </c>
      <c r="Y8" s="219">
        <v>0</v>
      </c>
      <c r="Z8" s="219">
        <v>74.84</v>
      </c>
      <c r="AA8" s="219">
        <v>26.65</v>
      </c>
      <c r="AB8" s="219">
        <v>0</v>
      </c>
      <c r="AC8" s="219">
        <v>9.49</v>
      </c>
      <c r="AD8" s="219">
        <v>0</v>
      </c>
      <c r="AE8" s="219">
        <v>0</v>
      </c>
      <c r="AF8" s="219">
        <v>0</v>
      </c>
      <c r="AG8" s="219">
        <v>29.69</v>
      </c>
      <c r="AH8" s="219">
        <v>0</v>
      </c>
      <c r="AI8" s="219">
        <v>0</v>
      </c>
      <c r="AJ8" s="219">
        <v>0</v>
      </c>
      <c r="AK8" s="219">
        <v>57.27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3</v>
      </c>
      <c r="L9" s="219">
        <v>337.15</v>
      </c>
      <c r="M9" s="219">
        <v>27.19</v>
      </c>
      <c r="N9" s="219">
        <v>34.909999999999997</v>
      </c>
      <c r="O9" s="219">
        <v>0</v>
      </c>
      <c r="P9" s="219">
        <v>41.17</v>
      </c>
      <c r="Q9" s="219">
        <v>2.89</v>
      </c>
      <c r="R9" s="219">
        <v>12.52</v>
      </c>
      <c r="S9" s="219">
        <v>3.85</v>
      </c>
      <c r="T9" s="219">
        <v>0</v>
      </c>
      <c r="U9" s="219">
        <v>51.57</v>
      </c>
      <c r="V9" s="219">
        <v>5.75</v>
      </c>
      <c r="W9" s="219">
        <v>13.72</v>
      </c>
      <c r="X9" s="219">
        <v>2.89</v>
      </c>
      <c r="Y9" s="219">
        <v>0</v>
      </c>
      <c r="Z9" s="219">
        <v>74.84</v>
      </c>
      <c r="AA9" s="219">
        <v>26.65</v>
      </c>
      <c r="AB9" s="219">
        <v>0</v>
      </c>
      <c r="AC9" s="219">
        <v>9.49</v>
      </c>
      <c r="AD9" s="219">
        <v>0</v>
      </c>
      <c r="AE9" s="219">
        <v>0</v>
      </c>
      <c r="AF9" s="219">
        <v>0</v>
      </c>
      <c r="AG9" s="219">
        <v>29.69</v>
      </c>
      <c r="AH9" s="219">
        <v>0</v>
      </c>
      <c r="AI9" s="219">
        <v>0</v>
      </c>
      <c r="AJ9" s="219">
        <v>0</v>
      </c>
      <c r="AK9" s="219">
        <v>57.27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2.91</v>
      </c>
      <c r="L10" s="219">
        <v>327.52</v>
      </c>
      <c r="M10" s="219">
        <v>27.19</v>
      </c>
      <c r="N10" s="219">
        <v>34.909999999999997</v>
      </c>
      <c r="O10" s="219">
        <v>0</v>
      </c>
      <c r="P10" s="219">
        <v>41.17</v>
      </c>
      <c r="Q10" s="219">
        <v>2.89</v>
      </c>
      <c r="R10" s="219">
        <v>12.52</v>
      </c>
      <c r="S10" s="219">
        <v>3.85</v>
      </c>
      <c r="T10" s="219">
        <v>0</v>
      </c>
      <c r="U10" s="219">
        <v>51.57</v>
      </c>
      <c r="V10" s="219">
        <v>5.75</v>
      </c>
      <c r="W10" s="219">
        <v>13.72</v>
      </c>
      <c r="X10" s="219">
        <v>2.89</v>
      </c>
      <c r="Y10" s="219">
        <v>0</v>
      </c>
      <c r="Z10" s="219">
        <v>74.84</v>
      </c>
      <c r="AA10" s="219">
        <v>26.65</v>
      </c>
      <c r="AB10" s="219">
        <v>0</v>
      </c>
      <c r="AC10" s="219">
        <v>9.49</v>
      </c>
      <c r="AD10" s="219">
        <v>0</v>
      </c>
      <c r="AE10" s="219">
        <v>0</v>
      </c>
      <c r="AF10" s="219">
        <v>0</v>
      </c>
      <c r="AG10" s="219">
        <v>29.69</v>
      </c>
      <c r="AH10" s="219">
        <v>0</v>
      </c>
      <c r="AI10" s="219">
        <v>0</v>
      </c>
      <c r="AJ10" s="219">
        <v>0</v>
      </c>
      <c r="AK10" s="219">
        <v>57.27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2.91</v>
      </c>
      <c r="L11" s="219">
        <v>308.25</v>
      </c>
      <c r="M11" s="219">
        <v>27.19</v>
      </c>
      <c r="N11" s="219">
        <v>34.909999999999997</v>
      </c>
      <c r="O11" s="219">
        <v>0</v>
      </c>
      <c r="P11" s="219">
        <v>41.17</v>
      </c>
      <c r="Q11" s="219">
        <v>2.89</v>
      </c>
      <c r="R11" s="219">
        <v>12.52</v>
      </c>
      <c r="S11" s="219">
        <v>3.85</v>
      </c>
      <c r="T11" s="219">
        <v>0</v>
      </c>
      <c r="U11" s="219">
        <v>51.57</v>
      </c>
      <c r="V11" s="219">
        <v>5.75</v>
      </c>
      <c r="W11" s="219">
        <v>13.72</v>
      </c>
      <c r="X11" s="219">
        <v>31.11</v>
      </c>
      <c r="Y11" s="219">
        <v>0</v>
      </c>
      <c r="Z11" s="219">
        <v>74.84</v>
      </c>
      <c r="AA11" s="219">
        <v>26.65</v>
      </c>
      <c r="AB11" s="219">
        <v>0</v>
      </c>
      <c r="AC11" s="219">
        <v>9.49</v>
      </c>
      <c r="AD11" s="219">
        <v>0</v>
      </c>
      <c r="AE11" s="219">
        <v>0</v>
      </c>
      <c r="AF11" s="219">
        <v>0</v>
      </c>
      <c r="AG11" s="219">
        <v>29.69</v>
      </c>
      <c r="AH11" s="219">
        <v>0</v>
      </c>
      <c r="AI11" s="219">
        <v>0</v>
      </c>
      <c r="AJ11" s="219">
        <v>0</v>
      </c>
      <c r="AK11" s="219">
        <v>57.27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2.91</v>
      </c>
      <c r="L12" s="219">
        <v>288.98</v>
      </c>
      <c r="M12" s="219">
        <v>27.19</v>
      </c>
      <c r="N12" s="219">
        <v>34.909999999999997</v>
      </c>
      <c r="O12" s="219">
        <v>0</v>
      </c>
      <c r="P12" s="219">
        <v>41.17</v>
      </c>
      <c r="Q12" s="219">
        <v>2.89</v>
      </c>
      <c r="R12" s="219">
        <v>12.52</v>
      </c>
      <c r="S12" s="219">
        <v>3.85</v>
      </c>
      <c r="T12" s="219">
        <v>0</v>
      </c>
      <c r="U12" s="219">
        <v>51.57</v>
      </c>
      <c r="V12" s="219">
        <v>5.75</v>
      </c>
      <c r="W12" s="219">
        <v>13.72</v>
      </c>
      <c r="X12" s="219">
        <v>31.11</v>
      </c>
      <c r="Y12" s="219">
        <v>0</v>
      </c>
      <c r="Z12" s="219">
        <v>74.84</v>
      </c>
      <c r="AA12" s="219">
        <v>26.65</v>
      </c>
      <c r="AB12" s="219">
        <v>0</v>
      </c>
      <c r="AC12" s="219">
        <v>9.49</v>
      </c>
      <c r="AD12" s="219">
        <v>0</v>
      </c>
      <c r="AE12" s="219">
        <v>0</v>
      </c>
      <c r="AF12" s="219">
        <v>0</v>
      </c>
      <c r="AG12" s="219">
        <v>29.69</v>
      </c>
      <c r="AH12" s="219">
        <v>0</v>
      </c>
      <c r="AI12" s="219">
        <v>0</v>
      </c>
      <c r="AJ12" s="219">
        <v>0</v>
      </c>
      <c r="AK12" s="219">
        <v>57.27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</v>
      </c>
      <c r="L13" s="219">
        <v>288.98</v>
      </c>
      <c r="M13" s="219">
        <v>27.19</v>
      </c>
      <c r="N13" s="219">
        <v>34.909999999999997</v>
      </c>
      <c r="O13" s="219">
        <v>0</v>
      </c>
      <c r="P13" s="219">
        <v>41.17</v>
      </c>
      <c r="Q13" s="219">
        <v>2.89</v>
      </c>
      <c r="R13" s="219">
        <v>12.52</v>
      </c>
      <c r="S13" s="219">
        <v>3.85</v>
      </c>
      <c r="T13" s="219">
        <v>0</v>
      </c>
      <c r="U13" s="219">
        <v>51.57</v>
      </c>
      <c r="V13" s="219">
        <v>5.75</v>
      </c>
      <c r="W13" s="219">
        <v>13.72</v>
      </c>
      <c r="X13" s="219">
        <v>43.6</v>
      </c>
      <c r="Y13" s="219">
        <v>0</v>
      </c>
      <c r="Z13" s="219">
        <v>75.56</v>
      </c>
      <c r="AA13" s="219">
        <v>26.66</v>
      </c>
      <c r="AB13" s="219">
        <v>0</v>
      </c>
      <c r="AC13" s="219">
        <v>9.49</v>
      </c>
      <c r="AD13" s="219">
        <v>0</v>
      </c>
      <c r="AE13" s="219">
        <v>0</v>
      </c>
      <c r="AF13" s="219">
        <v>0</v>
      </c>
      <c r="AG13" s="219">
        <v>29.69</v>
      </c>
      <c r="AH13" s="219">
        <v>0</v>
      </c>
      <c r="AI13" s="219">
        <v>0</v>
      </c>
      <c r="AJ13" s="219">
        <v>0</v>
      </c>
      <c r="AK13" s="219">
        <v>57.27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</v>
      </c>
      <c r="L14" s="219">
        <v>269.72000000000003</v>
      </c>
      <c r="M14" s="219">
        <v>27.19</v>
      </c>
      <c r="N14" s="219">
        <v>34.909999999999997</v>
      </c>
      <c r="O14" s="219">
        <v>0</v>
      </c>
      <c r="P14" s="219">
        <v>41.17</v>
      </c>
      <c r="Q14" s="219">
        <v>2.89</v>
      </c>
      <c r="R14" s="219">
        <v>12.52</v>
      </c>
      <c r="S14" s="219">
        <v>3.85</v>
      </c>
      <c r="T14" s="219">
        <v>0</v>
      </c>
      <c r="U14" s="219">
        <v>51.57</v>
      </c>
      <c r="V14" s="219">
        <v>5.75</v>
      </c>
      <c r="W14" s="219">
        <v>13.72</v>
      </c>
      <c r="X14" s="219">
        <v>43.6</v>
      </c>
      <c r="Y14" s="219">
        <v>0</v>
      </c>
      <c r="Z14" s="219">
        <v>75.56</v>
      </c>
      <c r="AA14" s="219">
        <v>26.66</v>
      </c>
      <c r="AB14" s="219">
        <v>0</v>
      </c>
      <c r="AC14" s="219">
        <v>9.49</v>
      </c>
      <c r="AD14" s="219">
        <v>0</v>
      </c>
      <c r="AE14" s="219">
        <v>0</v>
      </c>
      <c r="AF14" s="219">
        <v>0</v>
      </c>
      <c r="AG14" s="219">
        <v>29.69</v>
      </c>
      <c r="AH14" s="219">
        <v>0</v>
      </c>
      <c r="AI14" s="219">
        <v>0</v>
      </c>
      <c r="AJ14" s="219">
        <v>0</v>
      </c>
      <c r="AK14" s="219">
        <v>57.27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</v>
      </c>
      <c r="L15" s="219">
        <v>240.82</v>
      </c>
      <c r="M15" s="219">
        <v>27.19</v>
      </c>
      <c r="N15" s="219">
        <v>34.909999999999997</v>
      </c>
      <c r="O15" s="219">
        <v>0</v>
      </c>
      <c r="P15" s="219">
        <v>41.17</v>
      </c>
      <c r="Q15" s="219">
        <v>3.28</v>
      </c>
      <c r="R15" s="219">
        <v>12.52</v>
      </c>
      <c r="S15" s="219">
        <v>4.1500000000000004</v>
      </c>
      <c r="T15" s="219">
        <v>0</v>
      </c>
      <c r="U15" s="219">
        <v>51.57</v>
      </c>
      <c r="V15" s="219">
        <v>5.97</v>
      </c>
      <c r="W15" s="219">
        <v>13.72</v>
      </c>
      <c r="X15" s="219">
        <v>43.6</v>
      </c>
      <c r="Y15" s="219">
        <v>0</v>
      </c>
      <c r="Z15" s="219">
        <v>75.56</v>
      </c>
      <c r="AA15" s="219">
        <v>26.66</v>
      </c>
      <c r="AB15" s="219">
        <v>0</v>
      </c>
      <c r="AC15" s="219">
        <v>9.49</v>
      </c>
      <c r="AD15" s="219">
        <v>0</v>
      </c>
      <c r="AE15" s="219">
        <v>0</v>
      </c>
      <c r="AF15" s="219">
        <v>0</v>
      </c>
      <c r="AG15" s="219">
        <v>29.69</v>
      </c>
      <c r="AH15" s="219">
        <v>0</v>
      </c>
      <c r="AI15" s="219">
        <v>0</v>
      </c>
      <c r="AJ15" s="219">
        <v>0</v>
      </c>
      <c r="AK15" s="219">
        <v>58.52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</v>
      </c>
      <c r="L16" s="219">
        <v>221.56</v>
      </c>
      <c r="M16" s="219">
        <v>27.19</v>
      </c>
      <c r="N16" s="219">
        <v>34.909999999999997</v>
      </c>
      <c r="O16" s="219">
        <v>0</v>
      </c>
      <c r="P16" s="219">
        <v>41.17</v>
      </c>
      <c r="Q16" s="219">
        <v>3.28</v>
      </c>
      <c r="R16" s="219">
        <v>12.52</v>
      </c>
      <c r="S16" s="219">
        <v>4.1500000000000004</v>
      </c>
      <c r="T16" s="219">
        <v>0</v>
      </c>
      <c r="U16" s="219">
        <v>51.57</v>
      </c>
      <c r="V16" s="219">
        <v>5.75</v>
      </c>
      <c r="W16" s="219">
        <v>13.72</v>
      </c>
      <c r="X16" s="219">
        <v>43.6</v>
      </c>
      <c r="Y16" s="219">
        <v>0</v>
      </c>
      <c r="Z16" s="219">
        <v>75.56</v>
      </c>
      <c r="AA16" s="219">
        <v>26.66</v>
      </c>
      <c r="AB16" s="219">
        <v>0</v>
      </c>
      <c r="AC16" s="219">
        <v>9.49</v>
      </c>
      <c r="AD16" s="219">
        <v>0</v>
      </c>
      <c r="AE16" s="219">
        <v>0</v>
      </c>
      <c r="AF16" s="219">
        <v>0</v>
      </c>
      <c r="AG16" s="219">
        <v>29.69</v>
      </c>
      <c r="AH16" s="219">
        <v>0</v>
      </c>
      <c r="AI16" s="219">
        <v>0</v>
      </c>
      <c r="AJ16" s="219">
        <v>0</v>
      </c>
      <c r="AK16" s="219">
        <v>58.52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3</v>
      </c>
      <c r="L17" s="219">
        <v>204.54</v>
      </c>
      <c r="M17" s="219">
        <v>27.19</v>
      </c>
      <c r="N17" s="219">
        <v>34.909999999999997</v>
      </c>
      <c r="O17" s="219">
        <v>0</v>
      </c>
      <c r="P17" s="219">
        <v>41.17</v>
      </c>
      <c r="Q17" s="219">
        <v>3.28</v>
      </c>
      <c r="R17" s="219">
        <v>12.52</v>
      </c>
      <c r="S17" s="219">
        <v>4.1500000000000004</v>
      </c>
      <c r="T17" s="219">
        <v>0</v>
      </c>
      <c r="U17" s="219">
        <v>51.57</v>
      </c>
      <c r="V17" s="219">
        <v>5.75</v>
      </c>
      <c r="W17" s="219">
        <v>13.72</v>
      </c>
      <c r="X17" s="219">
        <v>43.6</v>
      </c>
      <c r="Y17" s="219">
        <v>0</v>
      </c>
      <c r="Z17" s="219">
        <v>74.84</v>
      </c>
      <c r="AA17" s="219">
        <v>26.66</v>
      </c>
      <c r="AB17" s="219">
        <v>0</v>
      </c>
      <c r="AC17" s="219">
        <v>9.49</v>
      </c>
      <c r="AD17" s="219">
        <v>0</v>
      </c>
      <c r="AE17" s="219">
        <v>0</v>
      </c>
      <c r="AF17" s="219">
        <v>0</v>
      </c>
      <c r="AG17" s="219">
        <v>29.69</v>
      </c>
      <c r="AH17" s="219">
        <v>0</v>
      </c>
      <c r="AI17" s="219">
        <v>0</v>
      </c>
      <c r="AJ17" s="219">
        <v>0</v>
      </c>
      <c r="AK17" s="219">
        <v>58.52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3</v>
      </c>
      <c r="L18" s="219">
        <v>204.54</v>
      </c>
      <c r="M18" s="219">
        <v>27.19</v>
      </c>
      <c r="N18" s="219">
        <v>34.909999999999997</v>
      </c>
      <c r="O18" s="219">
        <v>0</v>
      </c>
      <c r="P18" s="219">
        <v>41.17</v>
      </c>
      <c r="Q18" s="219">
        <v>3.28</v>
      </c>
      <c r="R18" s="219">
        <v>12.52</v>
      </c>
      <c r="S18" s="219">
        <v>4.1500000000000004</v>
      </c>
      <c r="T18" s="219">
        <v>0</v>
      </c>
      <c r="U18" s="219">
        <v>51.57</v>
      </c>
      <c r="V18" s="219">
        <v>5.75</v>
      </c>
      <c r="W18" s="219">
        <v>13.72</v>
      </c>
      <c r="X18" s="219">
        <v>43.6</v>
      </c>
      <c r="Y18" s="219">
        <v>0</v>
      </c>
      <c r="Z18" s="219">
        <v>74.84</v>
      </c>
      <c r="AA18" s="219">
        <v>26.66</v>
      </c>
      <c r="AB18" s="219">
        <v>0</v>
      </c>
      <c r="AC18" s="219">
        <v>9.49</v>
      </c>
      <c r="AD18" s="219">
        <v>0</v>
      </c>
      <c r="AE18" s="219">
        <v>0</v>
      </c>
      <c r="AF18" s="219">
        <v>0</v>
      </c>
      <c r="AG18" s="219">
        <v>29.69</v>
      </c>
      <c r="AH18" s="219">
        <v>0</v>
      </c>
      <c r="AI18" s="219">
        <v>0</v>
      </c>
      <c r="AJ18" s="219">
        <v>0</v>
      </c>
      <c r="AK18" s="219">
        <v>58.52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</v>
      </c>
      <c r="L19" s="219">
        <v>204.54</v>
      </c>
      <c r="M19" s="219">
        <v>27.19</v>
      </c>
      <c r="N19" s="219">
        <v>34.909999999999997</v>
      </c>
      <c r="O19" s="219">
        <v>0</v>
      </c>
      <c r="P19" s="219">
        <v>41.17</v>
      </c>
      <c r="Q19" s="219">
        <v>3.28</v>
      </c>
      <c r="R19" s="219">
        <v>12.76</v>
      </c>
      <c r="S19" s="219">
        <v>4.1500000000000004</v>
      </c>
      <c r="T19" s="219">
        <v>0</v>
      </c>
      <c r="U19" s="219">
        <v>51.57</v>
      </c>
      <c r="V19" s="219">
        <v>5.75</v>
      </c>
      <c r="W19" s="219">
        <v>13.72</v>
      </c>
      <c r="X19" s="219">
        <v>43.6</v>
      </c>
      <c r="Y19" s="219">
        <v>0</v>
      </c>
      <c r="Z19" s="219">
        <v>74.84</v>
      </c>
      <c r="AA19" s="219">
        <v>26.65</v>
      </c>
      <c r="AB19" s="219">
        <v>0</v>
      </c>
      <c r="AC19" s="219">
        <v>9.49</v>
      </c>
      <c r="AD19" s="219">
        <v>0</v>
      </c>
      <c r="AE19" s="219">
        <v>0</v>
      </c>
      <c r="AF19" s="219">
        <v>0</v>
      </c>
      <c r="AG19" s="219">
        <v>29.69</v>
      </c>
      <c r="AH19" s="219">
        <v>0</v>
      </c>
      <c r="AI19" s="219">
        <v>0</v>
      </c>
      <c r="AJ19" s="219">
        <v>0</v>
      </c>
      <c r="AK19" s="219">
        <v>58.52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</v>
      </c>
      <c r="L20" s="219">
        <v>204.54</v>
      </c>
      <c r="M20" s="219">
        <v>27.19</v>
      </c>
      <c r="N20" s="219">
        <v>34.909999999999997</v>
      </c>
      <c r="O20" s="219">
        <v>0</v>
      </c>
      <c r="P20" s="219">
        <v>41.17</v>
      </c>
      <c r="Q20" s="219">
        <v>3.28</v>
      </c>
      <c r="R20" s="219">
        <v>12.52</v>
      </c>
      <c r="S20" s="219">
        <v>4.1500000000000004</v>
      </c>
      <c r="T20" s="219">
        <v>0</v>
      </c>
      <c r="U20" s="219">
        <v>51.57</v>
      </c>
      <c r="V20" s="219">
        <v>5.75</v>
      </c>
      <c r="W20" s="219">
        <v>13.72</v>
      </c>
      <c r="X20" s="219">
        <v>43.6</v>
      </c>
      <c r="Y20" s="219">
        <v>0</v>
      </c>
      <c r="Z20" s="219">
        <v>74.84</v>
      </c>
      <c r="AA20" s="219">
        <v>26.65</v>
      </c>
      <c r="AB20" s="219">
        <v>0</v>
      </c>
      <c r="AC20" s="219">
        <v>9.49</v>
      </c>
      <c r="AD20" s="219">
        <v>0</v>
      </c>
      <c r="AE20" s="219">
        <v>0</v>
      </c>
      <c r="AF20" s="219">
        <v>0</v>
      </c>
      <c r="AG20" s="219">
        <v>29.69</v>
      </c>
      <c r="AH20" s="219">
        <v>0</v>
      </c>
      <c r="AI20" s="219">
        <v>0</v>
      </c>
      <c r="AJ20" s="219">
        <v>0</v>
      </c>
      <c r="AK20" s="219">
        <v>58.52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</v>
      </c>
      <c r="L21" s="219">
        <v>204.54</v>
      </c>
      <c r="M21" s="219">
        <v>27.19</v>
      </c>
      <c r="N21" s="219">
        <v>34.909999999999997</v>
      </c>
      <c r="O21" s="219">
        <v>0</v>
      </c>
      <c r="P21" s="219">
        <v>39.24</v>
      </c>
      <c r="Q21" s="219">
        <v>3.28</v>
      </c>
      <c r="R21" s="219">
        <v>1.93</v>
      </c>
      <c r="S21" s="219">
        <v>4.1500000000000004</v>
      </c>
      <c r="T21" s="219">
        <v>0</v>
      </c>
      <c r="U21" s="219">
        <v>51.57</v>
      </c>
      <c r="V21" s="219">
        <v>5.69</v>
      </c>
      <c r="W21" s="219">
        <v>13.72</v>
      </c>
      <c r="X21" s="219">
        <v>43.6</v>
      </c>
      <c r="Y21" s="219">
        <v>0</v>
      </c>
      <c r="Z21" s="219">
        <v>74.84</v>
      </c>
      <c r="AA21" s="219">
        <v>7.71</v>
      </c>
      <c r="AB21" s="219">
        <v>0</v>
      </c>
      <c r="AC21" s="219">
        <v>9.49</v>
      </c>
      <c r="AD21" s="219">
        <v>0</v>
      </c>
      <c r="AE21" s="219">
        <v>0</v>
      </c>
      <c r="AF21" s="219">
        <v>0</v>
      </c>
      <c r="AG21" s="219">
        <v>29.69</v>
      </c>
      <c r="AH21" s="219">
        <v>0</v>
      </c>
      <c r="AI21" s="219">
        <v>0</v>
      </c>
      <c r="AJ21" s="219">
        <v>0</v>
      </c>
      <c r="AK21" s="219">
        <v>58.52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</v>
      </c>
      <c r="L22" s="219">
        <v>204.54</v>
      </c>
      <c r="M22" s="219">
        <v>27.19</v>
      </c>
      <c r="N22" s="219">
        <v>34.909999999999997</v>
      </c>
      <c r="O22" s="219">
        <v>0</v>
      </c>
      <c r="P22" s="219">
        <v>39.24</v>
      </c>
      <c r="Q22" s="219">
        <v>3.28</v>
      </c>
      <c r="R22" s="219">
        <v>2.37</v>
      </c>
      <c r="S22" s="219">
        <v>4.1500000000000004</v>
      </c>
      <c r="T22" s="219">
        <v>0</v>
      </c>
      <c r="U22" s="219">
        <v>51.57</v>
      </c>
      <c r="V22" s="219">
        <v>5.69</v>
      </c>
      <c r="W22" s="219">
        <v>13.72</v>
      </c>
      <c r="X22" s="219">
        <v>43.6</v>
      </c>
      <c r="Y22" s="219">
        <v>0</v>
      </c>
      <c r="Z22" s="219">
        <v>74.84</v>
      </c>
      <c r="AA22" s="219">
        <v>7.71</v>
      </c>
      <c r="AB22" s="219">
        <v>0</v>
      </c>
      <c r="AC22" s="219">
        <v>9.49</v>
      </c>
      <c r="AD22" s="219">
        <v>0</v>
      </c>
      <c r="AE22" s="219">
        <v>0</v>
      </c>
      <c r="AF22" s="219">
        <v>0</v>
      </c>
      <c r="AG22" s="219">
        <v>29.69</v>
      </c>
      <c r="AH22" s="219">
        <v>0</v>
      </c>
      <c r="AI22" s="219">
        <v>0</v>
      </c>
      <c r="AJ22" s="219">
        <v>0</v>
      </c>
      <c r="AK22" s="219">
        <v>58.52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</v>
      </c>
      <c r="L23" s="219">
        <v>204.54</v>
      </c>
      <c r="M23" s="219">
        <v>27.19</v>
      </c>
      <c r="N23" s="219">
        <v>34.909999999999997</v>
      </c>
      <c r="O23" s="219">
        <v>0</v>
      </c>
      <c r="P23" s="219">
        <v>39.24</v>
      </c>
      <c r="Q23" s="219">
        <v>3.28</v>
      </c>
      <c r="R23" s="219">
        <v>2.37</v>
      </c>
      <c r="S23" s="219">
        <v>4.16</v>
      </c>
      <c r="T23" s="219">
        <v>0</v>
      </c>
      <c r="U23" s="219">
        <v>51.57</v>
      </c>
      <c r="V23" s="219">
        <v>5.69</v>
      </c>
      <c r="W23" s="219">
        <v>13.72</v>
      </c>
      <c r="X23" s="219">
        <v>43.6</v>
      </c>
      <c r="Y23" s="219">
        <v>0</v>
      </c>
      <c r="Z23" s="219">
        <v>38.53</v>
      </c>
      <c r="AA23" s="219">
        <v>7.71</v>
      </c>
      <c r="AB23" s="219">
        <v>0</v>
      </c>
      <c r="AC23" s="219">
        <v>9.49</v>
      </c>
      <c r="AD23" s="219">
        <v>0</v>
      </c>
      <c r="AE23" s="219">
        <v>0</v>
      </c>
      <c r="AF23" s="219">
        <v>0</v>
      </c>
      <c r="AG23" s="219">
        <v>29.69</v>
      </c>
      <c r="AH23" s="219">
        <v>0</v>
      </c>
      <c r="AI23" s="219">
        <v>0</v>
      </c>
      <c r="AJ23" s="219">
        <v>0</v>
      </c>
      <c r="AK23" s="219">
        <v>58.52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</v>
      </c>
      <c r="L24" s="219">
        <v>204.54</v>
      </c>
      <c r="M24" s="219">
        <v>27.19</v>
      </c>
      <c r="N24" s="219">
        <v>34.909999999999997</v>
      </c>
      <c r="O24" s="219">
        <v>0</v>
      </c>
      <c r="P24" s="219">
        <v>39.24</v>
      </c>
      <c r="Q24" s="219">
        <v>3.28</v>
      </c>
      <c r="R24" s="219">
        <v>2.37</v>
      </c>
      <c r="S24" s="219">
        <v>4.16</v>
      </c>
      <c r="T24" s="219">
        <v>0</v>
      </c>
      <c r="U24" s="219">
        <v>51.57</v>
      </c>
      <c r="V24" s="219">
        <v>0</v>
      </c>
      <c r="W24" s="219">
        <v>13.72</v>
      </c>
      <c r="X24" s="219">
        <v>43.6</v>
      </c>
      <c r="Y24" s="219">
        <v>0</v>
      </c>
      <c r="Z24" s="219">
        <v>28.9</v>
      </c>
      <c r="AA24" s="219">
        <v>7.71</v>
      </c>
      <c r="AB24" s="219">
        <v>0</v>
      </c>
      <c r="AC24" s="219">
        <v>9.49</v>
      </c>
      <c r="AD24" s="219">
        <v>0</v>
      </c>
      <c r="AE24" s="219">
        <v>0</v>
      </c>
      <c r="AF24" s="219">
        <v>0</v>
      </c>
      <c r="AG24" s="219">
        <v>29.69</v>
      </c>
      <c r="AH24" s="219">
        <v>0</v>
      </c>
      <c r="AI24" s="219">
        <v>0</v>
      </c>
      <c r="AJ24" s="219">
        <v>0</v>
      </c>
      <c r="AK24" s="219">
        <v>57.27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</v>
      </c>
      <c r="L25" s="219">
        <v>204.53</v>
      </c>
      <c r="M25" s="219">
        <v>27.19</v>
      </c>
      <c r="N25" s="219">
        <v>34.909999999999997</v>
      </c>
      <c r="O25" s="219">
        <v>0</v>
      </c>
      <c r="P25" s="219">
        <v>39.24</v>
      </c>
      <c r="Q25" s="219">
        <v>3.28</v>
      </c>
      <c r="R25" s="219">
        <v>3.54</v>
      </c>
      <c r="S25" s="219">
        <v>4.16</v>
      </c>
      <c r="T25" s="219">
        <v>0</v>
      </c>
      <c r="U25" s="219">
        <v>51.57</v>
      </c>
      <c r="V25" s="219">
        <v>5.66</v>
      </c>
      <c r="W25" s="219">
        <v>13.72</v>
      </c>
      <c r="X25" s="219">
        <v>43.6</v>
      </c>
      <c r="Y25" s="219">
        <v>0</v>
      </c>
      <c r="Z25" s="219">
        <v>57.8</v>
      </c>
      <c r="AA25" s="219">
        <v>7.71</v>
      </c>
      <c r="AB25" s="219">
        <v>0</v>
      </c>
      <c r="AC25" s="219">
        <v>9.49</v>
      </c>
      <c r="AD25" s="219">
        <v>0</v>
      </c>
      <c r="AE25" s="219">
        <v>0</v>
      </c>
      <c r="AF25" s="219">
        <v>0</v>
      </c>
      <c r="AG25" s="219">
        <v>29.69</v>
      </c>
      <c r="AH25" s="219">
        <v>0</v>
      </c>
      <c r="AI25" s="219">
        <v>0</v>
      </c>
      <c r="AJ25" s="219">
        <v>0</v>
      </c>
      <c r="AK25" s="219">
        <v>57.27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</v>
      </c>
      <c r="L26" s="219">
        <v>204.53</v>
      </c>
      <c r="M26" s="219">
        <v>27.19</v>
      </c>
      <c r="N26" s="219">
        <v>34.909999999999997</v>
      </c>
      <c r="O26" s="219">
        <v>0</v>
      </c>
      <c r="P26" s="219">
        <v>39.24</v>
      </c>
      <c r="Q26" s="219">
        <v>3.28</v>
      </c>
      <c r="R26" s="219">
        <v>12.52</v>
      </c>
      <c r="S26" s="219">
        <v>4.16</v>
      </c>
      <c r="T26" s="219">
        <v>0</v>
      </c>
      <c r="U26" s="219">
        <v>51.57</v>
      </c>
      <c r="V26" s="219">
        <v>5.66</v>
      </c>
      <c r="W26" s="219">
        <v>13.72</v>
      </c>
      <c r="X26" s="219">
        <v>43.6</v>
      </c>
      <c r="Y26" s="219">
        <v>0</v>
      </c>
      <c r="Z26" s="219">
        <v>74.84</v>
      </c>
      <c r="AA26" s="219">
        <v>26.65</v>
      </c>
      <c r="AB26" s="219">
        <v>0</v>
      </c>
      <c r="AC26" s="219">
        <v>9.49</v>
      </c>
      <c r="AD26" s="219">
        <v>0</v>
      </c>
      <c r="AE26" s="219">
        <v>0</v>
      </c>
      <c r="AF26" s="219">
        <v>0</v>
      </c>
      <c r="AG26" s="219">
        <v>29.69</v>
      </c>
      <c r="AH26" s="219">
        <v>0</v>
      </c>
      <c r="AI26" s="219">
        <v>0</v>
      </c>
      <c r="AJ26" s="219">
        <v>0</v>
      </c>
      <c r="AK26" s="219">
        <v>57.27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3</v>
      </c>
      <c r="L27" s="219">
        <v>204.53</v>
      </c>
      <c r="M27" s="219">
        <v>27.19</v>
      </c>
      <c r="N27" s="219">
        <v>34.909999999999997</v>
      </c>
      <c r="O27" s="219">
        <v>0</v>
      </c>
      <c r="P27" s="219">
        <v>39.24</v>
      </c>
      <c r="Q27" s="219">
        <v>3.28</v>
      </c>
      <c r="R27" s="219">
        <v>12.52</v>
      </c>
      <c r="S27" s="219">
        <v>4.16</v>
      </c>
      <c r="T27" s="219">
        <v>0</v>
      </c>
      <c r="U27" s="219">
        <v>51.57</v>
      </c>
      <c r="V27" s="219">
        <v>5.66</v>
      </c>
      <c r="W27" s="219">
        <v>13.53</v>
      </c>
      <c r="X27" s="219">
        <v>43.6</v>
      </c>
      <c r="Y27" s="219">
        <v>0</v>
      </c>
      <c r="Z27" s="219">
        <v>74.84</v>
      </c>
      <c r="AA27" s="219">
        <v>26.65</v>
      </c>
      <c r="AB27" s="219">
        <v>0</v>
      </c>
      <c r="AC27" s="219">
        <v>9.49</v>
      </c>
      <c r="AD27" s="219">
        <v>0</v>
      </c>
      <c r="AE27" s="219">
        <v>0</v>
      </c>
      <c r="AF27" s="219">
        <v>0</v>
      </c>
      <c r="AG27" s="219">
        <v>29.69</v>
      </c>
      <c r="AH27" s="219">
        <v>0</v>
      </c>
      <c r="AI27" s="219">
        <v>0</v>
      </c>
      <c r="AJ27" s="219">
        <v>0</v>
      </c>
      <c r="AK27" s="219">
        <v>58.52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8.1999999999999993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3</v>
      </c>
      <c r="L28" s="219">
        <v>204.53</v>
      </c>
      <c r="M28" s="219">
        <v>27.19</v>
      </c>
      <c r="N28" s="219">
        <v>34.909999999999997</v>
      </c>
      <c r="O28" s="219">
        <v>0</v>
      </c>
      <c r="P28" s="219">
        <v>39.24</v>
      </c>
      <c r="Q28" s="219">
        <v>3.28</v>
      </c>
      <c r="R28" s="219">
        <v>12.52</v>
      </c>
      <c r="S28" s="219">
        <v>4.16</v>
      </c>
      <c r="T28" s="219">
        <v>0</v>
      </c>
      <c r="U28" s="219">
        <v>51.57</v>
      </c>
      <c r="V28" s="219">
        <v>5.66</v>
      </c>
      <c r="W28" s="219">
        <v>13.53</v>
      </c>
      <c r="X28" s="219">
        <v>43.6</v>
      </c>
      <c r="Y28" s="219">
        <v>0</v>
      </c>
      <c r="Z28" s="219">
        <v>74.84</v>
      </c>
      <c r="AA28" s="219">
        <v>26.65</v>
      </c>
      <c r="AB28" s="219">
        <v>0</v>
      </c>
      <c r="AC28" s="219">
        <v>9.49</v>
      </c>
      <c r="AD28" s="219">
        <v>0</v>
      </c>
      <c r="AE28" s="219">
        <v>0</v>
      </c>
      <c r="AF28" s="219">
        <v>0</v>
      </c>
      <c r="AG28" s="219">
        <v>29.69</v>
      </c>
      <c r="AH28" s="219">
        <v>0</v>
      </c>
      <c r="AI28" s="219">
        <v>0</v>
      </c>
      <c r="AJ28" s="219">
        <v>0</v>
      </c>
      <c r="AK28" s="219">
        <v>58.52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10.49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</v>
      </c>
      <c r="L29" s="219">
        <v>204.53</v>
      </c>
      <c r="M29" s="219">
        <v>27.19</v>
      </c>
      <c r="N29" s="219">
        <v>34.909999999999997</v>
      </c>
      <c r="O29" s="219">
        <v>0</v>
      </c>
      <c r="P29" s="219">
        <v>39.24</v>
      </c>
      <c r="Q29" s="219">
        <v>3.28</v>
      </c>
      <c r="R29" s="219">
        <v>12.52</v>
      </c>
      <c r="S29" s="219">
        <v>4.16</v>
      </c>
      <c r="T29" s="219">
        <v>0</v>
      </c>
      <c r="U29" s="219">
        <v>51.57</v>
      </c>
      <c r="V29" s="219">
        <v>5.66</v>
      </c>
      <c r="W29" s="219">
        <v>13.52</v>
      </c>
      <c r="X29" s="219">
        <v>43.6</v>
      </c>
      <c r="Y29" s="219">
        <v>0</v>
      </c>
      <c r="Z29" s="219">
        <v>74.84</v>
      </c>
      <c r="AA29" s="219">
        <v>26.65</v>
      </c>
      <c r="AB29" s="219">
        <v>0</v>
      </c>
      <c r="AC29" s="219">
        <v>9.49</v>
      </c>
      <c r="AD29" s="219">
        <v>0</v>
      </c>
      <c r="AE29" s="219">
        <v>0</v>
      </c>
      <c r="AF29" s="219">
        <v>0</v>
      </c>
      <c r="AG29" s="219">
        <v>29.69</v>
      </c>
      <c r="AH29" s="219">
        <v>0</v>
      </c>
      <c r="AI29" s="219">
        <v>0</v>
      </c>
      <c r="AJ29" s="219">
        <v>0</v>
      </c>
      <c r="AK29" s="219">
        <v>58.52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</v>
      </c>
      <c r="L30" s="219">
        <v>204.53</v>
      </c>
      <c r="M30" s="219">
        <v>27.19</v>
      </c>
      <c r="N30" s="219">
        <v>34.909999999999997</v>
      </c>
      <c r="O30" s="219">
        <v>0</v>
      </c>
      <c r="P30" s="219">
        <v>39.24</v>
      </c>
      <c r="Q30" s="219">
        <v>3.28</v>
      </c>
      <c r="R30" s="219">
        <v>2.5099999999999998</v>
      </c>
      <c r="S30" s="219">
        <v>4.16</v>
      </c>
      <c r="T30" s="219">
        <v>0</v>
      </c>
      <c r="U30" s="219">
        <v>51.57</v>
      </c>
      <c r="V30" s="219">
        <v>0</v>
      </c>
      <c r="W30" s="219">
        <v>1.93</v>
      </c>
      <c r="X30" s="219">
        <v>20</v>
      </c>
      <c r="Y30" s="219">
        <v>0</v>
      </c>
      <c r="Z30" s="219">
        <v>28.9</v>
      </c>
      <c r="AA30" s="219">
        <v>7.71</v>
      </c>
      <c r="AB30" s="219">
        <v>0</v>
      </c>
      <c r="AC30" s="219">
        <v>9.49</v>
      </c>
      <c r="AD30" s="219">
        <v>0</v>
      </c>
      <c r="AE30" s="219">
        <v>0</v>
      </c>
      <c r="AF30" s="219">
        <v>0</v>
      </c>
      <c r="AG30" s="219">
        <v>29.69</v>
      </c>
      <c r="AH30" s="219">
        <v>0</v>
      </c>
      <c r="AI30" s="219">
        <v>0</v>
      </c>
      <c r="AJ30" s="219">
        <v>0</v>
      </c>
      <c r="AK30" s="219">
        <v>58.52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17.3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</v>
      </c>
      <c r="L31" s="219">
        <v>204.54</v>
      </c>
      <c r="M31" s="219">
        <v>27.19</v>
      </c>
      <c r="N31" s="219">
        <v>34.909999999999997</v>
      </c>
      <c r="O31" s="219">
        <v>0</v>
      </c>
      <c r="P31" s="219">
        <v>39.24</v>
      </c>
      <c r="Q31" s="219">
        <v>3.28</v>
      </c>
      <c r="R31" s="219">
        <v>4.38</v>
      </c>
      <c r="S31" s="219">
        <v>4.16</v>
      </c>
      <c r="T31" s="219">
        <v>0</v>
      </c>
      <c r="U31" s="219">
        <v>51.57</v>
      </c>
      <c r="V31" s="219">
        <v>0</v>
      </c>
      <c r="W31" s="219">
        <v>1.93</v>
      </c>
      <c r="X31" s="219">
        <v>19.27</v>
      </c>
      <c r="Y31" s="219">
        <v>0</v>
      </c>
      <c r="Z31" s="219">
        <v>29.19</v>
      </c>
      <c r="AA31" s="219">
        <v>7.71</v>
      </c>
      <c r="AB31" s="219">
        <v>0</v>
      </c>
      <c r="AC31" s="219">
        <v>9.49</v>
      </c>
      <c r="AD31" s="219">
        <v>0</v>
      </c>
      <c r="AE31" s="219">
        <v>0</v>
      </c>
      <c r="AF31" s="219">
        <v>0</v>
      </c>
      <c r="AG31" s="219">
        <v>29.31</v>
      </c>
      <c r="AH31" s="219">
        <v>0</v>
      </c>
      <c r="AI31" s="219">
        <v>0</v>
      </c>
      <c r="AJ31" s="219">
        <v>0</v>
      </c>
      <c r="AK31" s="219">
        <v>58.52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</v>
      </c>
      <c r="L32" s="219">
        <v>204.54</v>
      </c>
      <c r="M32" s="219">
        <v>27.19</v>
      </c>
      <c r="N32" s="219">
        <v>34.909999999999997</v>
      </c>
      <c r="O32" s="219">
        <v>0</v>
      </c>
      <c r="P32" s="219">
        <v>39.24</v>
      </c>
      <c r="Q32" s="219">
        <v>3.28</v>
      </c>
      <c r="R32" s="219">
        <v>4.38</v>
      </c>
      <c r="S32" s="219">
        <v>4.16</v>
      </c>
      <c r="T32" s="219">
        <v>0</v>
      </c>
      <c r="U32" s="219">
        <v>51.57</v>
      </c>
      <c r="V32" s="219">
        <v>0</v>
      </c>
      <c r="W32" s="219">
        <v>1.93</v>
      </c>
      <c r="X32" s="219">
        <v>19.27</v>
      </c>
      <c r="Y32" s="219">
        <v>0</v>
      </c>
      <c r="Z32" s="219">
        <v>29.19</v>
      </c>
      <c r="AA32" s="219">
        <v>7.71</v>
      </c>
      <c r="AB32" s="219">
        <v>0</v>
      </c>
      <c r="AC32" s="219">
        <v>9.49</v>
      </c>
      <c r="AD32" s="219">
        <v>0</v>
      </c>
      <c r="AE32" s="219">
        <v>0</v>
      </c>
      <c r="AF32" s="219">
        <v>0</v>
      </c>
      <c r="AG32" s="219">
        <v>29.31</v>
      </c>
      <c r="AH32" s="219">
        <v>0</v>
      </c>
      <c r="AI32" s="219">
        <v>0</v>
      </c>
      <c r="AJ32" s="219">
        <v>0</v>
      </c>
      <c r="AK32" s="219">
        <v>58.52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</v>
      </c>
      <c r="L33" s="219">
        <v>204.49</v>
      </c>
      <c r="M33" s="219">
        <v>27.19</v>
      </c>
      <c r="N33" s="219">
        <v>34.909999999999997</v>
      </c>
      <c r="O33" s="219">
        <v>0</v>
      </c>
      <c r="P33" s="219">
        <v>39.24</v>
      </c>
      <c r="Q33" s="219">
        <v>3.27</v>
      </c>
      <c r="R33" s="219">
        <v>1.93</v>
      </c>
      <c r="S33" s="219">
        <v>4.05</v>
      </c>
      <c r="T33" s="219">
        <v>0</v>
      </c>
      <c r="U33" s="219">
        <v>51.57</v>
      </c>
      <c r="V33" s="219">
        <v>0</v>
      </c>
      <c r="W33" s="219">
        <v>1.93</v>
      </c>
      <c r="X33" s="219">
        <v>19.27</v>
      </c>
      <c r="Y33" s="219">
        <v>0</v>
      </c>
      <c r="Z33" s="219">
        <v>29.19</v>
      </c>
      <c r="AA33" s="219">
        <v>7.71</v>
      </c>
      <c r="AB33" s="219">
        <v>0</v>
      </c>
      <c r="AC33" s="219">
        <v>9.49</v>
      </c>
      <c r="AD33" s="219">
        <v>0</v>
      </c>
      <c r="AE33" s="219">
        <v>0</v>
      </c>
      <c r="AF33" s="219">
        <v>0</v>
      </c>
      <c r="AG33" s="219">
        <v>29.31</v>
      </c>
      <c r="AH33" s="219">
        <v>0</v>
      </c>
      <c r="AI33" s="219">
        <v>0</v>
      </c>
      <c r="AJ33" s="219">
        <v>0</v>
      </c>
      <c r="AK33" s="219">
        <v>58.52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</v>
      </c>
      <c r="L34" s="219">
        <v>204.49</v>
      </c>
      <c r="M34" s="219">
        <v>27.19</v>
      </c>
      <c r="N34" s="219">
        <v>34.909999999999997</v>
      </c>
      <c r="O34" s="219">
        <v>0</v>
      </c>
      <c r="P34" s="219">
        <v>39.24</v>
      </c>
      <c r="Q34" s="219">
        <v>3.27</v>
      </c>
      <c r="R34" s="219">
        <v>1.93</v>
      </c>
      <c r="S34" s="219">
        <v>4.05</v>
      </c>
      <c r="T34" s="219">
        <v>0</v>
      </c>
      <c r="U34" s="219">
        <v>51.57</v>
      </c>
      <c r="V34" s="219">
        <v>0</v>
      </c>
      <c r="W34" s="219">
        <v>1.93</v>
      </c>
      <c r="X34" s="219">
        <v>19.27</v>
      </c>
      <c r="Y34" s="219">
        <v>0</v>
      </c>
      <c r="Z34" s="219">
        <v>29.19</v>
      </c>
      <c r="AA34" s="219">
        <v>7.71</v>
      </c>
      <c r="AB34" s="219">
        <v>0</v>
      </c>
      <c r="AC34" s="219">
        <v>9.49</v>
      </c>
      <c r="AD34" s="219">
        <v>0</v>
      </c>
      <c r="AE34" s="219">
        <v>0</v>
      </c>
      <c r="AF34" s="219">
        <v>0</v>
      </c>
      <c r="AG34" s="219">
        <v>29.31</v>
      </c>
      <c r="AH34" s="219">
        <v>0</v>
      </c>
      <c r="AI34" s="219">
        <v>0</v>
      </c>
      <c r="AJ34" s="219">
        <v>0</v>
      </c>
      <c r="AK34" s="219">
        <v>58.52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3</v>
      </c>
      <c r="L35" s="219">
        <v>204.6</v>
      </c>
      <c r="M35" s="219">
        <v>27.19</v>
      </c>
      <c r="N35" s="219">
        <v>34.909999999999997</v>
      </c>
      <c r="O35" s="219">
        <v>0</v>
      </c>
      <c r="P35" s="219">
        <v>39.24</v>
      </c>
      <c r="Q35" s="219">
        <v>3.28</v>
      </c>
      <c r="R35" s="219">
        <v>5.3</v>
      </c>
      <c r="S35" s="219">
        <v>4.1500000000000004</v>
      </c>
      <c r="T35" s="219">
        <v>0</v>
      </c>
      <c r="U35" s="219">
        <v>51.57</v>
      </c>
      <c r="V35" s="219">
        <v>0</v>
      </c>
      <c r="W35" s="219">
        <v>1.93</v>
      </c>
      <c r="X35" s="219">
        <v>19.27</v>
      </c>
      <c r="Y35" s="219">
        <v>0</v>
      </c>
      <c r="Z35" s="219">
        <v>29.19</v>
      </c>
      <c r="AA35" s="219">
        <v>7.71</v>
      </c>
      <c r="AB35" s="219">
        <v>0</v>
      </c>
      <c r="AC35" s="219">
        <v>9.49</v>
      </c>
      <c r="AD35" s="219">
        <v>0</v>
      </c>
      <c r="AE35" s="219">
        <v>0</v>
      </c>
      <c r="AF35" s="219">
        <v>0</v>
      </c>
      <c r="AG35" s="219">
        <v>29.31</v>
      </c>
      <c r="AH35" s="219">
        <v>0</v>
      </c>
      <c r="AI35" s="219">
        <v>0</v>
      </c>
      <c r="AJ35" s="219">
        <v>0</v>
      </c>
      <c r="AK35" s="219">
        <v>58.54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3</v>
      </c>
      <c r="L36" s="219">
        <v>204.6</v>
      </c>
      <c r="M36" s="219">
        <v>27.19</v>
      </c>
      <c r="N36" s="219">
        <v>34.909999999999997</v>
      </c>
      <c r="O36" s="219">
        <v>0</v>
      </c>
      <c r="P36" s="219">
        <v>39.24</v>
      </c>
      <c r="Q36" s="219">
        <v>3.28</v>
      </c>
      <c r="R36" s="219">
        <v>5.3</v>
      </c>
      <c r="S36" s="219">
        <v>4.1500000000000004</v>
      </c>
      <c r="T36" s="219">
        <v>0</v>
      </c>
      <c r="U36" s="219">
        <v>51.57</v>
      </c>
      <c r="V36" s="219">
        <v>0</v>
      </c>
      <c r="W36" s="219">
        <v>1.93</v>
      </c>
      <c r="X36" s="219">
        <v>19.27</v>
      </c>
      <c r="Y36" s="219">
        <v>0</v>
      </c>
      <c r="Z36" s="219">
        <v>29.19</v>
      </c>
      <c r="AA36" s="219">
        <v>7.71</v>
      </c>
      <c r="AB36" s="219">
        <v>0</v>
      </c>
      <c r="AC36" s="219">
        <v>9.49</v>
      </c>
      <c r="AD36" s="219">
        <v>0</v>
      </c>
      <c r="AE36" s="219">
        <v>0</v>
      </c>
      <c r="AF36" s="219">
        <v>0</v>
      </c>
      <c r="AG36" s="219">
        <v>29.31</v>
      </c>
      <c r="AH36" s="219">
        <v>0</v>
      </c>
      <c r="AI36" s="219">
        <v>0</v>
      </c>
      <c r="AJ36" s="219">
        <v>0</v>
      </c>
      <c r="AK36" s="219">
        <v>58.54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3</v>
      </c>
      <c r="L37" s="219">
        <v>204.6</v>
      </c>
      <c r="M37" s="219">
        <v>27.19</v>
      </c>
      <c r="N37" s="219">
        <v>34.909999999999997</v>
      </c>
      <c r="O37" s="219">
        <v>0</v>
      </c>
      <c r="P37" s="219">
        <v>39.24</v>
      </c>
      <c r="Q37" s="219">
        <v>3.28</v>
      </c>
      <c r="R37" s="219">
        <v>5.3</v>
      </c>
      <c r="S37" s="219">
        <v>4</v>
      </c>
      <c r="T37" s="219">
        <v>0</v>
      </c>
      <c r="U37" s="219">
        <v>51.57</v>
      </c>
      <c r="V37" s="219">
        <v>0</v>
      </c>
      <c r="W37" s="219">
        <v>1.93</v>
      </c>
      <c r="X37" s="219">
        <v>19.27</v>
      </c>
      <c r="Y37" s="219">
        <v>0</v>
      </c>
      <c r="Z37" s="219">
        <v>28.9</v>
      </c>
      <c r="AA37" s="219">
        <v>7.71</v>
      </c>
      <c r="AB37" s="219">
        <v>0</v>
      </c>
      <c r="AC37" s="219">
        <v>9.49</v>
      </c>
      <c r="AD37" s="219">
        <v>0</v>
      </c>
      <c r="AE37" s="219">
        <v>0</v>
      </c>
      <c r="AF37" s="219">
        <v>0</v>
      </c>
      <c r="AG37" s="219">
        <v>29.31</v>
      </c>
      <c r="AH37" s="219">
        <v>0</v>
      </c>
      <c r="AI37" s="219">
        <v>0</v>
      </c>
      <c r="AJ37" s="219">
        <v>0</v>
      </c>
      <c r="AK37" s="219">
        <v>58.54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3</v>
      </c>
      <c r="L38" s="219">
        <v>204.6</v>
      </c>
      <c r="M38" s="219">
        <v>27.19</v>
      </c>
      <c r="N38" s="219">
        <v>34.909999999999997</v>
      </c>
      <c r="O38" s="219">
        <v>0</v>
      </c>
      <c r="P38" s="219">
        <v>39.24</v>
      </c>
      <c r="Q38" s="219">
        <v>3.28</v>
      </c>
      <c r="R38" s="219">
        <v>5.3</v>
      </c>
      <c r="S38" s="219">
        <v>4</v>
      </c>
      <c r="T38" s="219">
        <v>0</v>
      </c>
      <c r="U38" s="219">
        <v>51.57</v>
      </c>
      <c r="V38" s="219">
        <v>0</v>
      </c>
      <c r="W38" s="219">
        <v>1.93</v>
      </c>
      <c r="X38" s="219">
        <v>19.27</v>
      </c>
      <c r="Y38" s="219">
        <v>0</v>
      </c>
      <c r="Z38" s="219">
        <v>28.9</v>
      </c>
      <c r="AA38" s="219">
        <v>7.71</v>
      </c>
      <c r="AB38" s="219">
        <v>0</v>
      </c>
      <c r="AC38" s="219">
        <v>9.49</v>
      </c>
      <c r="AD38" s="219">
        <v>0</v>
      </c>
      <c r="AE38" s="219">
        <v>0</v>
      </c>
      <c r="AF38" s="219">
        <v>0</v>
      </c>
      <c r="AG38" s="219">
        <v>29.88</v>
      </c>
      <c r="AH38" s="219">
        <v>0</v>
      </c>
      <c r="AI38" s="219">
        <v>0</v>
      </c>
      <c r="AJ38" s="219">
        <v>0</v>
      </c>
      <c r="AK38" s="219">
        <v>58.54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3</v>
      </c>
      <c r="L39" s="219">
        <v>204.6</v>
      </c>
      <c r="M39" s="219">
        <v>27.19</v>
      </c>
      <c r="N39" s="219">
        <v>34.909999999999997</v>
      </c>
      <c r="O39" s="219">
        <v>0</v>
      </c>
      <c r="P39" s="219">
        <v>39.24</v>
      </c>
      <c r="Q39" s="219">
        <v>3.49</v>
      </c>
      <c r="R39" s="219">
        <v>5.37</v>
      </c>
      <c r="S39" s="219">
        <v>4.1500000000000004</v>
      </c>
      <c r="T39" s="219">
        <v>0</v>
      </c>
      <c r="U39" s="219">
        <v>51.57</v>
      </c>
      <c r="V39" s="219">
        <v>0</v>
      </c>
      <c r="W39" s="219">
        <v>1.78</v>
      </c>
      <c r="X39" s="219">
        <v>19.27</v>
      </c>
      <c r="Y39" s="219">
        <v>0</v>
      </c>
      <c r="Z39" s="219">
        <v>28.9</v>
      </c>
      <c r="AA39" s="219">
        <v>7.71</v>
      </c>
      <c r="AB39" s="219">
        <v>0</v>
      </c>
      <c r="AC39" s="219">
        <v>9.49</v>
      </c>
      <c r="AD39" s="219">
        <v>0</v>
      </c>
      <c r="AE39" s="219">
        <v>0</v>
      </c>
      <c r="AF39" s="219">
        <v>0</v>
      </c>
      <c r="AG39" s="219">
        <v>29.88</v>
      </c>
      <c r="AH39" s="219">
        <v>0</v>
      </c>
      <c r="AI39" s="219">
        <v>0</v>
      </c>
      <c r="AJ39" s="219">
        <v>0</v>
      </c>
      <c r="AK39" s="219">
        <v>58.54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3</v>
      </c>
      <c r="L40" s="219">
        <v>204.67</v>
      </c>
      <c r="M40" s="219">
        <v>27.19</v>
      </c>
      <c r="N40" s="219">
        <v>34.909999999999997</v>
      </c>
      <c r="O40" s="219">
        <v>0</v>
      </c>
      <c r="P40" s="219">
        <v>39.24</v>
      </c>
      <c r="Q40" s="219">
        <v>3.49</v>
      </c>
      <c r="R40" s="219">
        <v>5.37</v>
      </c>
      <c r="S40" s="219">
        <v>4.1500000000000004</v>
      </c>
      <c r="T40" s="219">
        <v>0</v>
      </c>
      <c r="U40" s="219">
        <v>51.57</v>
      </c>
      <c r="V40" s="219">
        <v>0</v>
      </c>
      <c r="W40" s="219">
        <v>1.93</v>
      </c>
      <c r="X40" s="219">
        <v>19.27</v>
      </c>
      <c r="Y40" s="219">
        <v>0</v>
      </c>
      <c r="Z40" s="219">
        <v>28.9</v>
      </c>
      <c r="AA40" s="219">
        <v>7.71</v>
      </c>
      <c r="AB40" s="219">
        <v>0</v>
      </c>
      <c r="AC40" s="219">
        <v>9.49</v>
      </c>
      <c r="AD40" s="219">
        <v>0</v>
      </c>
      <c r="AE40" s="219">
        <v>0</v>
      </c>
      <c r="AF40" s="219">
        <v>0</v>
      </c>
      <c r="AG40" s="219">
        <v>29.88</v>
      </c>
      <c r="AH40" s="219">
        <v>0</v>
      </c>
      <c r="AI40" s="219">
        <v>0</v>
      </c>
      <c r="AJ40" s="219">
        <v>0</v>
      </c>
      <c r="AK40" s="219">
        <v>58.54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3</v>
      </c>
      <c r="L41" s="219">
        <v>204.6</v>
      </c>
      <c r="M41" s="219">
        <v>27.19</v>
      </c>
      <c r="N41" s="219">
        <v>34.909999999999997</v>
      </c>
      <c r="O41" s="219">
        <v>0</v>
      </c>
      <c r="P41" s="219">
        <v>39.24</v>
      </c>
      <c r="Q41" s="219">
        <v>3.49</v>
      </c>
      <c r="R41" s="219">
        <v>5.37</v>
      </c>
      <c r="S41" s="219">
        <v>4.1500000000000004</v>
      </c>
      <c r="T41" s="219">
        <v>0</v>
      </c>
      <c r="U41" s="219">
        <v>51.57</v>
      </c>
      <c r="V41" s="219">
        <v>0</v>
      </c>
      <c r="W41" s="219">
        <v>1.93</v>
      </c>
      <c r="X41" s="219">
        <v>19.27</v>
      </c>
      <c r="Y41" s="219">
        <v>0</v>
      </c>
      <c r="Z41" s="219">
        <v>28.9</v>
      </c>
      <c r="AA41" s="219">
        <v>7.71</v>
      </c>
      <c r="AB41" s="219">
        <v>0</v>
      </c>
      <c r="AC41" s="219">
        <v>9.49</v>
      </c>
      <c r="AD41" s="219">
        <v>0</v>
      </c>
      <c r="AE41" s="219">
        <v>0</v>
      </c>
      <c r="AF41" s="219">
        <v>0</v>
      </c>
      <c r="AG41" s="219">
        <v>29.88</v>
      </c>
      <c r="AH41" s="219">
        <v>0</v>
      </c>
      <c r="AI41" s="219">
        <v>0</v>
      </c>
      <c r="AJ41" s="219">
        <v>0</v>
      </c>
      <c r="AK41" s="219">
        <v>58.54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3</v>
      </c>
      <c r="L42" s="219">
        <v>204.6</v>
      </c>
      <c r="M42" s="219">
        <v>27.19</v>
      </c>
      <c r="N42" s="219">
        <v>34.909999999999997</v>
      </c>
      <c r="O42" s="219">
        <v>0</v>
      </c>
      <c r="P42" s="219">
        <v>39.24</v>
      </c>
      <c r="Q42" s="219">
        <v>3.49</v>
      </c>
      <c r="R42" s="219">
        <v>5.37</v>
      </c>
      <c r="S42" s="219">
        <v>4.1500000000000004</v>
      </c>
      <c r="T42" s="219">
        <v>0</v>
      </c>
      <c r="U42" s="219">
        <v>51.57</v>
      </c>
      <c r="V42" s="219">
        <v>0</v>
      </c>
      <c r="W42" s="219">
        <v>1.93</v>
      </c>
      <c r="X42" s="219">
        <v>43.6</v>
      </c>
      <c r="Y42" s="219">
        <v>0</v>
      </c>
      <c r="Z42" s="219">
        <v>28.9</v>
      </c>
      <c r="AA42" s="219">
        <v>7.71</v>
      </c>
      <c r="AB42" s="219">
        <v>0</v>
      </c>
      <c r="AC42" s="219">
        <v>9.49</v>
      </c>
      <c r="AD42" s="219">
        <v>0</v>
      </c>
      <c r="AE42" s="219">
        <v>0</v>
      </c>
      <c r="AF42" s="219">
        <v>0</v>
      </c>
      <c r="AG42" s="219">
        <v>29.88</v>
      </c>
      <c r="AH42" s="219">
        <v>0</v>
      </c>
      <c r="AI42" s="219">
        <v>0</v>
      </c>
      <c r="AJ42" s="219">
        <v>0</v>
      </c>
      <c r="AK42" s="219">
        <v>58.54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3</v>
      </c>
      <c r="L43" s="219">
        <v>204.54</v>
      </c>
      <c r="M43" s="219">
        <v>27.19</v>
      </c>
      <c r="N43" s="219">
        <v>34.909999999999997</v>
      </c>
      <c r="O43" s="219">
        <v>0</v>
      </c>
      <c r="P43" s="219">
        <v>39.24</v>
      </c>
      <c r="Q43" s="219">
        <v>3.49</v>
      </c>
      <c r="R43" s="219">
        <v>5.3</v>
      </c>
      <c r="S43" s="219">
        <v>4.1500000000000004</v>
      </c>
      <c r="T43" s="219">
        <v>0</v>
      </c>
      <c r="U43" s="219">
        <v>51.57</v>
      </c>
      <c r="V43" s="219">
        <v>0</v>
      </c>
      <c r="W43" s="219">
        <v>13.6</v>
      </c>
      <c r="X43" s="219">
        <v>43.6</v>
      </c>
      <c r="Y43" s="219">
        <v>0</v>
      </c>
      <c r="Z43" s="219">
        <v>28.9</v>
      </c>
      <c r="AA43" s="219">
        <v>7.71</v>
      </c>
      <c r="AB43" s="219">
        <v>0</v>
      </c>
      <c r="AC43" s="219">
        <v>9.49</v>
      </c>
      <c r="AD43" s="219">
        <v>0</v>
      </c>
      <c r="AE43" s="219">
        <v>0</v>
      </c>
      <c r="AF43" s="219">
        <v>0</v>
      </c>
      <c r="AG43" s="219">
        <v>29.88</v>
      </c>
      <c r="AH43" s="219">
        <v>0</v>
      </c>
      <c r="AI43" s="219">
        <v>0</v>
      </c>
      <c r="AJ43" s="219">
        <v>0</v>
      </c>
      <c r="AK43" s="219">
        <v>58.56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3</v>
      </c>
      <c r="L44" s="219">
        <v>204.54</v>
      </c>
      <c r="M44" s="219">
        <v>27.19</v>
      </c>
      <c r="N44" s="219">
        <v>34.909999999999997</v>
      </c>
      <c r="O44" s="219">
        <v>0</v>
      </c>
      <c r="P44" s="219">
        <v>39.24</v>
      </c>
      <c r="Q44" s="219">
        <v>3.48</v>
      </c>
      <c r="R44" s="219">
        <v>12.7</v>
      </c>
      <c r="S44" s="219">
        <v>4.1500000000000004</v>
      </c>
      <c r="T44" s="219">
        <v>0</v>
      </c>
      <c r="U44" s="219">
        <v>51.57</v>
      </c>
      <c r="V44" s="219">
        <v>5.59</v>
      </c>
      <c r="W44" s="219">
        <v>13.6</v>
      </c>
      <c r="X44" s="219">
        <v>43.6</v>
      </c>
      <c r="Y44" s="219">
        <v>0</v>
      </c>
      <c r="Z44" s="219">
        <v>74.84</v>
      </c>
      <c r="AA44" s="219">
        <v>26.65</v>
      </c>
      <c r="AB44" s="219">
        <v>0</v>
      </c>
      <c r="AC44" s="219">
        <v>9.49</v>
      </c>
      <c r="AD44" s="219">
        <v>0</v>
      </c>
      <c r="AE44" s="219">
        <v>0</v>
      </c>
      <c r="AF44" s="219">
        <v>0</v>
      </c>
      <c r="AG44" s="219">
        <v>29.88</v>
      </c>
      <c r="AH44" s="219">
        <v>0</v>
      </c>
      <c r="AI44" s="219">
        <v>0</v>
      </c>
      <c r="AJ44" s="219">
        <v>0</v>
      </c>
      <c r="AK44" s="219">
        <v>58.56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</v>
      </c>
      <c r="L45" s="219">
        <v>204.54</v>
      </c>
      <c r="M45" s="219">
        <v>27.19</v>
      </c>
      <c r="N45" s="219">
        <v>34.909999999999997</v>
      </c>
      <c r="O45" s="219">
        <v>0</v>
      </c>
      <c r="P45" s="219">
        <v>39.24</v>
      </c>
      <c r="Q45" s="219">
        <v>3.48</v>
      </c>
      <c r="R45" s="219">
        <v>12.68</v>
      </c>
      <c r="S45" s="219">
        <v>4.1500000000000004</v>
      </c>
      <c r="T45" s="219">
        <v>0</v>
      </c>
      <c r="U45" s="219">
        <v>51.57</v>
      </c>
      <c r="V45" s="219">
        <v>5.59</v>
      </c>
      <c r="W45" s="219">
        <v>13.6</v>
      </c>
      <c r="X45" s="219">
        <v>43.6</v>
      </c>
      <c r="Y45" s="219">
        <v>0</v>
      </c>
      <c r="Z45" s="219">
        <v>74.84</v>
      </c>
      <c r="AA45" s="219">
        <v>26.65</v>
      </c>
      <c r="AB45" s="219">
        <v>0</v>
      </c>
      <c r="AC45" s="219">
        <v>9.49</v>
      </c>
      <c r="AD45" s="219">
        <v>0</v>
      </c>
      <c r="AE45" s="219">
        <v>0</v>
      </c>
      <c r="AF45" s="219">
        <v>0</v>
      </c>
      <c r="AG45" s="219">
        <v>29.88</v>
      </c>
      <c r="AH45" s="219">
        <v>0</v>
      </c>
      <c r="AI45" s="219">
        <v>0</v>
      </c>
      <c r="AJ45" s="219">
        <v>0</v>
      </c>
      <c r="AK45" s="219">
        <v>58.56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</v>
      </c>
      <c r="L46" s="219">
        <v>204.54</v>
      </c>
      <c r="M46" s="219">
        <v>27.19</v>
      </c>
      <c r="N46" s="219">
        <v>34.909999999999997</v>
      </c>
      <c r="O46" s="219">
        <v>0</v>
      </c>
      <c r="P46" s="219">
        <v>39.24</v>
      </c>
      <c r="Q46" s="219">
        <v>3.48</v>
      </c>
      <c r="R46" s="219">
        <v>12.68</v>
      </c>
      <c r="S46" s="219">
        <v>4.1500000000000004</v>
      </c>
      <c r="T46" s="219">
        <v>0</v>
      </c>
      <c r="U46" s="219">
        <v>51.57</v>
      </c>
      <c r="V46" s="219">
        <v>5.59</v>
      </c>
      <c r="W46" s="219">
        <v>13.6</v>
      </c>
      <c r="X46" s="219">
        <v>43.6</v>
      </c>
      <c r="Y46" s="219">
        <v>0</v>
      </c>
      <c r="Z46" s="219">
        <v>74.84</v>
      </c>
      <c r="AA46" s="219">
        <v>26.65</v>
      </c>
      <c r="AB46" s="219">
        <v>0</v>
      </c>
      <c r="AC46" s="219">
        <v>9.49</v>
      </c>
      <c r="AD46" s="219">
        <v>0</v>
      </c>
      <c r="AE46" s="219">
        <v>0</v>
      </c>
      <c r="AF46" s="219">
        <v>0</v>
      </c>
      <c r="AG46" s="219">
        <v>29.88</v>
      </c>
      <c r="AH46" s="219">
        <v>0</v>
      </c>
      <c r="AI46" s="219">
        <v>0</v>
      </c>
      <c r="AJ46" s="219">
        <v>0</v>
      </c>
      <c r="AK46" s="219">
        <v>58.56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</v>
      </c>
      <c r="L47" s="219">
        <v>204.63</v>
      </c>
      <c r="M47" s="219">
        <v>27.19</v>
      </c>
      <c r="N47" s="219">
        <v>34.909999999999997</v>
      </c>
      <c r="O47" s="219">
        <v>0</v>
      </c>
      <c r="P47" s="219">
        <v>39.24</v>
      </c>
      <c r="Q47" s="219">
        <v>3.48</v>
      </c>
      <c r="R47" s="219">
        <v>12.52</v>
      </c>
      <c r="S47" s="219">
        <v>4.1500000000000004</v>
      </c>
      <c r="T47" s="219">
        <v>0</v>
      </c>
      <c r="U47" s="219">
        <v>51.57</v>
      </c>
      <c r="V47" s="219">
        <v>5.59</v>
      </c>
      <c r="W47" s="219">
        <v>13.63</v>
      </c>
      <c r="X47" s="219">
        <v>43.6</v>
      </c>
      <c r="Y47" s="219">
        <v>0</v>
      </c>
      <c r="Z47" s="219">
        <v>74.84</v>
      </c>
      <c r="AA47" s="219">
        <v>26.65</v>
      </c>
      <c r="AB47" s="219">
        <v>0</v>
      </c>
      <c r="AC47" s="219">
        <v>9.49</v>
      </c>
      <c r="AD47" s="219">
        <v>0</v>
      </c>
      <c r="AE47" s="219">
        <v>0</v>
      </c>
      <c r="AF47" s="219">
        <v>0</v>
      </c>
      <c r="AG47" s="219">
        <v>29.88</v>
      </c>
      <c r="AH47" s="219">
        <v>0</v>
      </c>
      <c r="AI47" s="219">
        <v>0</v>
      </c>
      <c r="AJ47" s="219">
        <v>0</v>
      </c>
      <c r="AK47" s="219">
        <v>58.56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</v>
      </c>
      <c r="L48" s="219">
        <v>204.63</v>
      </c>
      <c r="M48" s="219">
        <v>27.19</v>
      </c>
      <c r="N48" s="219">
        <v>34.909999999999997</v>
      </c>
      <c r="O48" s="219">
        <v>0</v>
      </c>
      <c r="P48" s="219">
        <v>39.24</v>
      </c>
      <c r="Q48" s="219">
        <v>3.48</v>
      </c>
      <c r="R48" s="219">
        <v>12.52</v>
      </c>
      <c r="S48" s="219">
        <v>4.1500000000000004</v>
      </c>
      <c r="T48" s="219">
        <v>0</v>
      </c>
      <c r="U48" s="219">
        <v>51.57</v>
      </c>
      <c r="V48" s="219">
        <v>5.59</v>
      </c>
      <c r="W48" s="219">
        <v>13.63</v>
      </c>
      <c r="X48" s="219">
        <v>43.6</v>
      </c>
      <c r="Y48" s="219">
        <v>0</v>
      </c>
      <c r="Z48" s="219">
        <v>74.84</v>
      </c>
      <c r="AA48" s="219">
        <v>26.65</v>
      </c>
      <c r="AB48" s="219">
        <v>0</v>
      </c>
      <c r="AC48" s="219">
        <v>9.49</v>
      </c>
      <c r="AD48" s="219">
        <v>0</v>
      </c>
      <c r="AE48" s="219">
        <v>0</v>
      </c>
      <c r="AF48" s="219">
        <v>0</v>
      </c>
      <c r="AG48" s="219">
        <v>29.88</v>
      </c>
      <c r="AH48" s="219">
        <v>0</v>
      </c>
      <c r="AI48" s="219">
        <v>0</v>
      </c>
      <c r="AJ48" s="219">
        <v>0</v>
      </c>
      <c r="AK48" s="219">
        <v>58.56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2.92</v>
      </c>
      <c r="L49" s="219">
        <v>204.63</v>
      </c>
      <c r="M49" s="219">
        <v>27.19</v>
      </c>
      <c r="N49" s="219">
        <v>34.909999999999997</v>
      </c>
      <c r="O49" s="219">
        <v>0</v>
      </c>
      <c r="P49" s="219">
        <v>39.229999999999997</v>
      </c>
      <c r="Q49" s="219">
        <v>3.48</v>
      </c>
      <c r="R49" s="219">
        <v>12.52</v>
      </c>
      <c r="S49" s="219">
        <v>4.1500000000000004</v>
      </c>
      <c r="T49" s="219">
        <v>0</v>
      </c>
      <c r="U49" s="219">
        <v>51.57</v>
      </c>
      <c r="V49" s="219">
        <v>5.59</v>
      </c>
      <c r="W49" s="219">
        <v>13.63</v>
      </c>
      <c r="X49" s="219">
        <v>43.6</v>
      </c>
      <c r="Y49" s="219">
        <v>0</v>
      </c>
      <c r="Z49" s="219">
        <v>74.84</v>
      </c>
      <c r="AA49" s="219">
        <v>26.65</v>
      </c>
      <c r="AB49" s="219">
        <v>0</v>
      </c>
      <c r="AC49" s="219">
        <v>9.49</v>
      </c>
      <c r="AD49" s="219">
        <v>0</v>
      </c>
      <c r="AE49" s="219">
        <v>0</v>
      </c>
      <c r="AF49" s="219">
        <v>0</v>
      </c>
      <c r="AG49" s="219">
        <v>29.88</v>
      </c>
      <c r="AH49" s="219">
        <v>0</v>
      </c>
      <c r="AI49" s="219">
        <v>0</v>
      </c>
      <c r="AJ49" s="219">
        <v>0</v>
      </c>
      <c r="AK49" s="219">
        <v>58.56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2.92</v>
      </c>
      <c r="L50" s="219">
        <v>204.63</v>
      </c>
      <c r="M50" s="219">
        <v>27.19</v>
      </c>
      <c r="N50" s="219">
        <v>34.909999999999997</v>
      </c>
      <c r="O50" s="219">
        <v>0</v>
      </c>
      <c r="P50" s="219">
        <v>39.229999999999997</v>
      </c>
      <c r="Q50" s="219">
        <v>3.48</v>
      </c>
      <c r="R50" s="219">
        <v>12.52</v>
      </c>
      <c r="S50" s="219">
        <v>4.1500000000000004</v>
      </c>
      <c r="T50" s="219">
        <v>0</v>
      </c>
      <c r="U50" s="219">
        <v>51.57</v>
      </c>
      <c r="V50" s="219">
        <v>5.59</v>
      </c>
      <c r="W50" s="219">
        <v>13.63</v>
      </c>
      <c r="X50" s="219">
        <v>43.6</v>
      </c>
      <c r="Y50" s="219">
        <v>0</v>
      </c>
      <c r="Z50" s="219">
        <v>74.84</v>
      </c>
      <c r="AA50" s="219">
        <v>26.65</v>
      </c>
      <c r="AB50" s="219">
        <v>0</v>
      </c>
      <c r="AC50" s="219">
        <v>9.49</v>
      </c>
      <c r="AD50" s="219">
        <v>0</v>
      </c>
      <c r="AE50" s="219">
        <v>0</v>
      </c>
      <c r="AF50" s="219">
        <v>0</v>
      </c>
      <c r="AG50" s="219">
        <v>29.88</v>
      </c>
      <c r="AH50" s="219">
        <v>0</v>
      </c>
      <c r="AI50" s="219">
        <v>0</v>
      </c>
      <c r="AJ50" s="219">
        <v>0</v>
      </c>
      <c r="AK50" s="219">
        <v>58.56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2.6</v>
      </c>
      <c r="L51" s="219">
        <v>240.82</v>
      </c>
      <c r="M51" s="219">
        <v>27.19</v>
      </c>
      <c r="N51" s="219">
        <v>34.909999999999997</v>
      </c>
      <c r="O51" s="219">
        <v>0</v>
      </c>
      <c r="P51" s="219">
        <v>39.229999999999997</v>
      </c>
      <c r="Q51" s="219">
        <v>3.48</v>
      </c>
      <c r="R51" s="219">
        <v>12.52</v>
      </c>
      <c r="S51" s="219">
        <v>4.0599999999999996</v>
      </c>
      <c r="T51" s="219">
        <v>0</v>
      </c>
      <c r="U51" s="219">
        <v>51.57</v>
      </c>
      <c r="V51" s="219">
        <v>5.59</v>
      </c>
      <c r="W51" s="219">
        <v>13.46</v>
      </c>
      <c r="X51" s="219">
        <v>43.6</v>
      </c>
      <c r="Y51" s="219">
        <v>0</v>
      </c>
      <c r="Z51" s="219">
        <v>74.84</v>
      </c>
      <c r="AA51" s="219">
        <v>26.65</v>
      </c>
      <c r="AB51" s="219">
        <v>0</v>
      </c>
      <c r="AC51" s="219">
        <v>9.49</v>
      </c>
      <c r="AD51" s="219">
        <v>0</v>
      </c>
      <c r="AE51" s="219">
        <v>0</v>
      </c>
      <c r="AF51" s="219">
        <v>0</v>
      </c>
      <c r="AG51" s="219">
        <v>28.92</v>
      </c>
      <c r="AH51" s="219">
        <v>0</v>
      </c>
      <c r="AI51" s="219">
        <v>0</v>
      </c>
      <c r="AJ51" s="219">
        <v>0</v>
      </c>
      <c r="AK51" s="219">
        <v>58.74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3.64</v>
      </c>
      <c r="L52" s="219">
        <v>240.82</v>
      </c>
      <c r="M52" s="219">
        <v>27.19</v>
      </c>
      <c r="N52" s="219">
        <v>34.909999999999997</v>
      </c>
      <c r="O52" s="219">
        <v>0</v>
      </c>
      <c r="P52" s="219">
        <v>39.229999999999997</v>
      </c>
      <c r="Q52" s="219">
        <v>3.48</v>
      </c>
      <c r="R52" s="219">
        <v>12.52</v>
      </c>
      <c r="S52" s="219">
        <v>4.0599999999999996</v>
      </c>
      <c r="T52" s="219">
        <v>0</v>
      </c>
      <c r="U52" s="219">
        <v>51.57</v>
      </c>
      <c r="V52" s="219">
        <v>5.59</v>
      </c>
      <c r="W52" s="219">
        <v>13.46</v>
      </c>
      <c r="X52" s="219">
        <v>43.6</v>
      </c>
      <c r="Y52" s="219">
        <v>0</v>
      </c>
      <c r="Z52" s="219">
        <v>74.84</v>
      </c>
      <c r="AA52" s="219">
        <v>26.65</v>
      </c>
      <c r="AB52" s="219">
        <v>0</v>
      </c>
      <c r="AC52" s="219">
        <v>9.49</v>
      </c>
      <c r="AD52" s="219">
        <v>0</v>
      </c>
      <c r="AE52" s="219">
        <v>0</v>
      </c>
      <c r="AF52" s="219">
        <v>0</v>
      </c>
      <c r="AG52" s="219">
        <v>28.92</v>
      </c>
      <c r="AH52" s="219">
        <v>0</v>
      </c>
      <c r="AI52" s="219">
        <v>0</v>
      </c>
      <c r="AJ52" s="219">
        <v>0</v>
      </c>
      <c r="AK52" s="219">
        <v>58.74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4.41</v>
      </c>
      <c r="L53" s="219">
        <v>240.82</v>
      </c>
      <c r="M53" s="219">
        <v>27.19</v>
      </c>
      <c r="N53" s="219">
        <v>34.909999999999997</v>
      </c>
      <c r="O53" s="219">
        <v>0</v>
      </c>
      <c r="P53" s="219">
        <v>39.229999999999997</v>
      </c>
      <c r="Q53" s="219">
        <v>3.48</v>
      </c>
      <c r="R53" s="219">
        <v>12.52</v>
      </c>
      <c r="S53" s="219">
        <v>4.0599999999999996</v>
      </c>
      <c r="T53" s="219">
        <v>0</v>
      </c>
      <c r="U53" s="219">
        <v>51.57</v>
      </c>
      <c r="V53" s="219">
        <v>5.59</v>
      </c>
      <c r="W53" s="219">
        <v>13.46</v>
      </c>
      <c r="X53" s="219">
        <v>43.6</v>
      </c>
      <c r="Y53" s="219">
        <v>0</v>
      </c>
      <c r="Z53" s="219">
        <v>74.84</v>
      </c>
      <c r="AA53" s="219">
        <v>26.65</v>
      </c>
      <c r="AB53" s="219">
        <v>0</v>
      </c>
      <c r="AC53" s="219">
        <v>9.49</v>
      </c>
      <c r="AD53" s="219">
        <v>0</v>
      </c>
      <c r="AE53" s="219">
        <v>0</v>
      </c>
      <c r="AF53" s="219">
        <v>0</v>
      </c>
      <c r="AG53" s="219">
        <v>28.92</v>
      </c>
      <c r="AH53" s="219">
        <v>0</v>
      </c>
      <c r="AI53" s="219">
        <v>0</v>
      </c>
      <c r="AJ53" s="219">
        <v>0</v>
      </c>
      <c r="AK53" s="219">
        <v>58.74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4.97</v>
      </c>
      <c r="L54" s="219">
        <v>240.82</v>
      </c>
      <c r="M54" s="219">
        <v>27.19</v>
      </c>
      <c r="N54" s="219">
        <v>34.909999999999997</v>
      </c>
      <c r="O54" s="219">
        <v>0</v>
      </c>
      <c r="P54" s="219">
        <v>39.229999999999997</v>
      </c>
      <c r="Q54" s="219">
        <v>3.48</v>
      </c>
      <c r="R54" s="219">
        <v>12.52</v>
      </c>
      <c r="S54" s="219">
        <v>4.0599999999999996</v>
      </c>
      <c r="T54" s="219">
        <v>0</v>
      </c>
      <c r="U54" s="219">
        <v>51.57</v>
      </c>
      <c r="V54" s="219">
        <v>5.59</v>
      </c>
      <c r="W54" s="219">
        <v>13.46</v>
      </c>
      <c r="X54" s="219">
        <v>43.6</v>
      </c>
      <c r="Y54" s="219">
        <v>0</v>
      </c>
      <c r="Z54" s="219">
        <v>74.84</v>
      </c>
      <c r="AA54" s="219">
        <v>26.65</v>
      </c>
      <c r="AB54" s="219">
        <v>0</v>
      </c>
      <c r="AC54" s="219">
        <v>9.49</v>
      </c>
      <c r="AD54" s="219">
        <v>0</v>
      </c>
      <c r="AE54" s="219">
        <v>0</v>
      </c>
      <c r="AF54" s="219">
        <v>0</v>
      </c>
      <c r="AG54" s="219">
        <v>28.92</v>
      </c>
      <c r="AH54" s="219">
        <v>0</v>
      </c>
      <c r="AI54" s="219">
        <v>0</v>
      </c>
      <c r="AJ54" s="219">
        <v>0</v>
      </c>
      <c r="AK54" s="219">
        <v>58.74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4.97</v>
      </c>
      <c r="L55" s="219">
        <v>204.69</v>
      </c>
      <c r="M55" s="219">
        <v>27.19</v>
      </c>
      <c r="N55" s="219">
        <v>34.909999999999997</v>
      </c>
      <c r="O55" s="219">
        <v>0</v>
      </c>
      <c r="P55" s="219">
        <v>39.229999999999997</v>
      </c>
      <c r="Q55" s="219">
        <v>3.46</v>
      </c>
      <c r="R55" s="219">
        <v>12.52</v>
      </c>
      <c r="S55" s="219">
        <v>3.92</v>
      </c>
      <c r="T55" s="219">
        <v>0</v>
      </c>
      <c r="U55" s="219">
        <v>51.57</v>
      </c>
      <c r="V55" s="219">
        <v>4.75</v>
      </c>
      <c r="W55" s="219">
        <v>13.45</v>
      </c>
      <c r="X55" s="219">
        <v>43.6</v>
      </c>
      <c r="Y55" s="219">
        <v>0</v>
      </c>
      <c r="Z55" s="219">
        <v>74.84</v>
      </c>
      <c r="AA55" s="219">
        <v>26.65</v>
      </c>
      <c r="AB55" s="219">
        <v>0</v>
      </c>
      <c r="AC55" s="219">
        <v>9.49</v>
      </c>
      <c r="AD55" s="219">
        <v>0</v>
      </c>
      <c r="AE55" s="219">
        <v>0</v>
      </c>
      <c r="AF55" s="219">
        <v>0</v>
      </c>
      <c r="AG55" s="219">
        <v>28.92</v>
      </c>
      <c r="AH55" s="219">
        <v>0</v>
      </c>
      <c r="AI55" s="219">
        <v>0</v>
      </c>
      <c r="AJ55" s="219">
        <v>0</v>
      </c>
      <c r="AK55" s="219">
        <v>58.74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4.96</v>
      </c>
      <c r="L56" s="219">
        <v>204.6</v>
      </c>
      <c r="M56" s="219">
        <v>27.19</v>
      </c>
      <c r="N56" s="219">
        <v>34.909999999999997</v>
      </c>
      <c r="O56" s="219">
        <v>0</v>
      </c>
      <c r="P56" s="219">
        <v>39.229999999999997</v>
      </c>
      <c r="Q56" s="219">
        <v>3.46</v>
      </c>
      <c r="R56" s="219">
        <v>12.52</v>
      </c>
      <c r="S56" s="219">
        <v>3.92</v>
      </c>
      <c r="T56" s="219">
        <v>0</v>
      </c>
      <c r="U56" s="219">
        <v>51.57</v>
      </c>
      <c r="V56" s="219">
        <v>5.59</v>
      </c>
      <c r="W56" s="219">
        <v>13.45</v>
      </c>
      <c r="X56" s="219">
        <v>43.6</v>
      </c>
      <c r="Y56" s="219">
        <v>0</v>
      </c>
      <c r="Z56" s="219">
        <v>74.84</v>
      </c>
      <c r="AA56" s="219">
        <v>26.65</v>
      </c>
      <c r="AB56" s="219">
        <v>0</v>
      </c>
      <c r="AC56" s="219">
        <v>9.49</v>
      </c>
      <c r="AD56" s="219">
        <v>0</v>
      </c>
      <c r="AE56" s="219">
        <v>0</v>
      </c>
      <c r="AF56" s="219">
        <v>0</v>
      </c>
      <c r="AG56" s="219">
        <v>28.92</v>
      </c>
      <c r="AH56" s="219">
        <v>0</v>
      </c>
      <c r="AI56" s="219">
        <v>0</v>
      </c>
      <c r="AJ56" s="219">
        <v>0</v>
      </c>
      <c r="AK56" s="219">
        <v>58.74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4.96</v>
      </c>
      <c r="L57" s="219">
        <v>204.6</v>
      </c>
      <c r="M57" s="219">
        <v>27.19</v>
      </c>
      <c r="N57" s="219">
        <v>34.909999999999997</v>
      </c>
      <c r="O57" s="219">
        <v>0</v>
      </c>
      <c r="P57" s="219">
        <v>39.229999999999997</v>
      </c>
      <c r="Q57" s="219">
        <v>3.46</v>
      </c>
      <c r="R57" s="219">
        <v>12.52</v>
      </c>
      <c r="S57" s="219">
        <v>3.92</v>
      </c>
      <c r="T57" s="219">
        <v>0</v>
      </c>
      <c r="U57" s="219">
        <v>51.57</v>
      </c>
      <c r="V57" s="219">
        <v>5.59</v>
      </c>
      <c r="W57" s="219">
        <v>10.15</v>
      </c>
      <c r="X57" s="219">
        <v>43.6</v>
      </c>
      <c r="Y57" s="219">
        <v>0</v>
      </c>
      <c r="Z57" s="219">
        <v>74.84</v>
      </c>
      <c r="AA57" s="219">
        <v>26.65</v>
      </c>
      <c r="AB57" s="219">
        <v>0</v>
      </c>
      <c r="AC57" s="219">
        <v>9.49</v>
      </c>
      <c r="AD57" s="219">
        <v>0</v>
      </c>
      <c r="AE57" s="219">
        <v>0</v>
      </c>
      <c r="AF57" s="219">
        <v>0</v>
      </c>
      <c r="AG57" s="219">
        <v>28.92</v>
      </c>
      <c r="AH57" s="219">
        <v>0</v>
      </c>
      <c r="AI57" s="219">
        <v>0</v>
      </c>
      <c r="AJ57" s="219">
        <v>0</v>
      </c>
      <c r="AK57" s="219">
        <v>58.74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4.96</v>
      </c>
      <c r="L58" s="219">
        <v>240.82</v>
      </c>
      <c r="M58" s="219">
        <v>27.19</v>
      </c>
      <c r="N58" s="219">
        <v>34.909999999999997</v>
      </c>
      <c r="O58" s="219">
        <v>0</v>
      </c>
      <c r="P58" s="219">
        <v>39.229999999999997</v>
      </c>
      <c r="Q58" s="219">
        <v>3.46</v>
      </c>
      <c r="R58" s="219">
        <v>12.52</v>
      </c>
      <c r="S58" s="219">
        <v>3.92</v>
      </c>
      <c r="T58" s="219">
        <v>0</v>
      </c>
      <c r="U58" s="219">
        <v>51.57</v>
      </c>
      <c r="V58" s="219">
        <v>5.59</v>
      </c>
      <c r="W58" s="219">
        <v>10.15</v>
      </c>
      <c r="X58" s="219">
        <v>43.6</v>
      </c>
      <c r="Y58" s="219">
        <v>0</v>
      </c>
      <c r="Z58" s="219">
        <v>74.84</v>
      </c>
      <c r="AA58" s="219">
        <v>26.65</v>
      </c>
      <c r="AB58" s="219">
        <v>0</v>
      </c>
      <c r="AC58" s="219">
        <v>9.49</v>
      </c>
      <c r="AD58" s="219">
        <v>0</v>
      </c>
      <c r="AE58" s="219">
        <v>0</v>
      </c>
      <c r="AF58" s="219">
        <v>0</v>
      </c>
      <c r="AG58" s="219">
        <v>28.92</v>
      </c>
      <c r="AH58" s="219">
        <v>0</v>
      </c>
      <c r="AI58" s="219">
        <v>0</v>
      </c>
      <c r="AJ58" s="219">
        <v>0</v>
      </c>
      <c r="AK58" s="219">
        <v>58.74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4.97</v>
      </c>
      <c r="L59" s="219">
        <v>288.99</v>
      </c>
      <c r="M59" s="219">
        <v>27.19</v>
      </c>
      <c r="N59" s="219">
        <v>34.909999999999997</v>
      </c>
      <c r="O59" s="219">
        <v>0</v>
      </c>
      <c r="P59" s="219">
        <v>39.229999999999997</v>
      </c>
      <c r="Q59" s="219">
        <v>3.46</v>
      </c>
      <c r="R59" s="219">
        <v>12.52</v>
      </c>
      <c r="S59" s="219">
        <v>3.92</v>
      </c>
      <c r="T59" s="219">
        <v>0</v>
      </c>
      <c r="U59" s="219">
        <v>51.57</v>
      </c>
      <c r="V59" s="219">
        <v>5.59</v>
      </c>
      <c r="W59" s="219">
        <v>10.15</v>
      </c>
      <c r="X59" s="219">
        <v>43.6</v>
      </c>
      <c r="Y59" s="219">
        <v>0</v>
      </c>
      <c r="Z59" s="219">
        <v>74.84</v>
      </c>
      <c r="AA59" s="219">
        <v>26.65</v>
      </c>
      <c r="AB59" s="219">
        <v>0</v>
      </c>
      <c r="AC59" s="219">
        <v>9.49</v>
      </c>
      <c r="AD59" s="219">
        <v>0</v>
      </c>
      <c r="AE59" s="219">
        <v>0</v>
      </c>
      <c r="AF59" s="219">
        <v>0</v>
      </c>
      <c r="AG59" s="219">
        <v>28.34</v>
      </c>
      <c r="AH59" s="219">
        <v>0</v>
      </c>
      <c r="AI59" s="219">
        <v>0</v>
      </c>
      <c r="AJ59" s="219">
        <v>0</v>
      </c>
      <c r="AK59" s="219">
        <v>58.74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3.81</v>
      </c>
      <c r="L60" s="219">
        <v>337.15</v>
      </c>
      <c r="M60" s="219">
        <v>27.19</v>
      </c>
      <c r="N60" s="219">
        <v>34.909999999999997</v>
      </c>
      <c r="O60" s="219">
        <v>0</v>
      </c>
      <c r="P60" s="219">
        <v>39.229999999999997</v>
      </c>
      <c r="Q60" s="219">
        <v>3.46</v>
      </c>
      <c r="R60" s="219">
        <v>12.52</v>
      </c>
      <c r="S60" s="219">
        <v>3.92</v>
      </c>
      <c r="T60" s="219">
        <v>0</v>
      </c>
      <c r="U60" s="219">
        <v>51.57</v>
      </c>
      <c r="V60" s="219">
        <v>5.59</v>
      </c>
      <c r="W60" s="219">
        <v>10.15</v>
      </c>
      <c r="X60" s="219">
        <v>43.6</v>
      </c>
      <c r="Y60" s="219">
        <v>0</v>
      </c>
      <c r="Z60" s="219">
        <v>74.84</v>
      </c>
      <c r="AA60" s="219">
        <v>26.65</v>
      </c>
      <c r="AB60" s="219">
        <v>0</v>
      </c>
      <c r="AC60" s="219">
        <v>9.49</v>
      </c>
      <c r="AD60" s="219">
        <v>0</v>
      </c>
      <c r="AE60" s="219">
        <v>0</v>
      </c>
      <c r="AF60" s="219">
        <v>0</v>
      </c>
      <c r="AG60" s="219">
        <v>28.34</v>
      </c>
      <c r="AH60" s="219">
        <v>0</v>
      </c>
      <c r="AI60" s="219">
        <v>0</v>
      </c>
      <c r="AJ60" s="219">
        <v>0</v>
      </c>
      <c r="AK60" s="219">
        <v>58.74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7.52</v>
      </c>
      <c r="L61" s="219">
        <v>385.32</v>
      </c>
      <c r="M61" s="219">
        <v>27.19</v>
      </c>
      <c r="N61" s="219">
        <v>34.909999999999997</v>
      </c>
      <c r="O61" s="219">
        <v>0</v>
      </c>
      <c r="P61" s="219">
        <v>39.229999999999997</v>
      </c>
      <c r="Q61" s="219">
        <v>6.66</v>
      </c>
      <c r="R61" s="219">
        <v>12.52</v>
      </c>
      <c r="S61" s="219">
        <v>7.8</v>
      </c>
      <c r="T61" s="219">
        <v>0</v>
      </c>
      <c r="U61" s="219">
        <v>51.57</v>
      </c>
      <c r="V61" s="219">
        <v>5.59</v>
      </c>
      <c r="W61" s="219">
        <v>9.7799999999999994</v>
      </c>
      <c r="X61" s="219">
        <v>43.6</v>
      </c>
      <c r="Y61" s="219">
        <v>0</v>
      </c>
      <c r="Z61" s="219">
        <v>74.84</v>
      </c>
      <c r="AA61" s="219">
        <v>26.65</v>
      </c>
      <c r="AB61" s="219">
        <v>0</v>
      </c>
      <c r="AC61" s="219">
        <v>9.49</v>
      </c>
      <c r="AD61" s="219">
        <v>0</v>
      </c>
      <c r="AE61" s="219">
        <v>0</v>
      </c>
      <c r="AF61" s="219">
        <v>0</v>
      </c>
      <c r="AG61" s="219">
        <v>28.34</v>
      </c>
      <c r="AH61" s="219">
        <v>0</v>
      </c>
      <c r="AI61" s="219">
        <v>0</v>
      </c>
      <c r="AJ61" s="219">
        <v>0</v>
      </c>
      <c r="AK61" s="219">
        <v>66.34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7.52</v>
      </c>
      <c r="L62" s="219">
        <v>385.32</v>
      </c>
      <c r="M62" s="219">
        <v>27.19</v>
      </c>
      <c r="N62" s="219">
        <v>34.909999999999997</v>
      </c>
      <c r="O62" s="219">
        <v>0</v>
      </c>
      <c r="P62" s="219">
        <v>39.229999999999997</v>
      </c>
      <c r="Q62" s="219">
        <v>6.66</v>
      </c>
      <c r="R62" s="219">
        <v>12.52</v>
      </c>
      <c r="S62" s="219">
        <v>7.8</v>
      </c>
      <c r="T62" s="219">
        <v>0</v>
      </c>
      <c r="U62" s="219">
        <v>51.57</v>
      </c>
      <c r="V62" s="219">
        <v>5.59</v>
      </c>
      <c r="W62" s="219">
        <v>9.7799999999999994</v>
      </c>
      <c r="X62" s="219">
        <v>43.6</v>
      </c>
      <c r="Y62" s="219">
        <v>0</v>
      </c>
      <c r="Z62" s="219">
        <v>74.84</v>
      </c>
      <c r="AA62" s="219">
        <v>26.65</v>
      </c>
      <c r="AB62" s="219">
        <v>0</v>
      </c>
      <c r="AC62" s="219">
        <v>9.49</v>
      </c>
      <c r="AD62" s="219">
        <v>0</v>
      </c>
      <c r="AE62" s="219">
        <v>0</v>
      </c>
      <c r="AF62" s="219">
        <v>0</v>
      </c>
      <c r="AG62" s="219">
        <v>28.34</v>
      </c>
      <c r="AH62" s="219">
        <v>0</v>
      </c>
      <c r="AI62" s="219">
        <v>0</v>
      </c>
      <c r="AJ62" s="219">
        <v>0</v>
      </c>
      <c r="AK62" s="219">
        <v>66.34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7.8</v>
      </c>
      <c r="L63" s="219">
        <v>385.32</v>
      </c>
      <c r="M63" s="219">
        <v>27.19</v>
      </c>
      <c r="N63" s="219">
        <v>34.909999999999997</v>
      </c>
      <c r="O63" s="219">
        <v>0</v>
      </c>
      <c r="P63" s="219">
        <v>39.229999999999997</v>
      </c>
      <c r="Q63" s="219">
        <v>6.66</v>
      </c>
      <c r="R63" s="219">
        <v>12.52</v>
      </c>
      <c r="S63" s="219">
        <v>7.8</v>
      </c>
      <c r="T63" s="219">
        <v>0</v>
      </c>
      <c r="U63" s="219">
        <v>51.57</v>
      </c>
      <c r="V63" s="219">
        <v>5.59</v>
      </c>
      <c r="W63" s="219">
        <v>9.7799999999999994</v>
      </c>
      <c r="X63" s="219">
        <v>43.6</v>
      </c>
      <c r="Y63" s="219">
        <v>0</v>
      </c>
      <c r="Z63" s="219">
        <v>74.84</v>
      </c>
      <c r="AA63" s="219">
        <v>26.66</v>
      </c>
      <c r="AB63" s="219">
        <v>0</v>
      </c>
      <c r="AC63" s="219">
        <v>9.49</v>
      </c>
      <c r="AD63" s="219">
        <v>0</v>
      </c>
      <c r="AE63" s="219">
        <v>0</v>
      </c>
      <c r="AF63" s="219">
        <v>0</v>
      </c>
      <c r="AG63" s="219">
        <v>28.34</v>
      </c>
      <c r="AH63" s="219">
        <v>0</v>
      </c>
      <c r="AI63" s="219">
        <v>0</v>
      </c>
      <c r="AJ63" s="219">
        <v>0</v>
      </c>
      <c r="AK63" s="219">
        <v>66.34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8.1</v>
      </c>
      <c r="L64" s="219">
        <v>385.32</v>
      </c>
      <c r="M64" s="219">
        <v>27.19</v>
      </c>
      <c r="N64" s="219">
        <v>34.909999999999997</v>
      </c>
      <c r="O64" s="219">
        <v>0</v>
      </c>
      <c r="P64" s="219">
        <v>39.229999999999997</v>
      </c>
      <c r="Q64" s="219">
        <v>6.66</v>
      </c>
      <c r="R64" s="219">
        <v>12.52</v>
      </c>
      <c r="S64" s="219">
        <v>7.8</v>
      </c>
      <c r="T64" s="219">
        <v>0</v>
      </c>
      <c r="U64" s="219">
        <v>51.57</v>
      </c>
      <c r="V64" s="219">
        <v>5.59</v>
      </c>
      <c r="W64" s="219">
        <v>9.7799999999999994</v>
      </c>
      <c r="X64" s="219">
        <v>43.6</v>
      </c>
      <c r="Y64" s="219">
        <v>0</v>
      </c>
      <c r="Z64" s="219">
        <v>74.84</v>
      </c>
      <c r="AA64" s="219">
        <v>26.65</v>
      </c>
      <c r="AB64" s="219">
        <v>0</v>
      </c>
      <c r="AC64" s="219">
        <v>9.49</v>
      </c>
      <c r="AD64" s="219">
        <v>0</v>
      </c>
      <c r="AE64" s="219">
        <v>0</v>
      </c>
      <c r="AF64" s="219">
        <v>0</v>
      </c>
      <c r="AG64" s="219">
        <v>28.34</v>
      </c>
      <c r="AH64" s="219">
        <v>0</v>
      </c>
      <c r="AI64" s="219">
        <v>0</v>
      </c>
      <c r="AJ64" s="219">
        <v>0</v>
      </c>
      <c r="AK64" s="219">
        <v>66.34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8.1999999999999993</v>
      </c>
      <c r="L65" s="219">
        <v>385.32</v>
      </c>
      <c r="M65" s="219">
        <v>27.19</v>
      </c>
      <c r="N65" s="219">
        <v>34.909999999999997</v>
      </c>
      <c r="O65" s="219">
        <v>0</v>
      </c>
      <c r="P65" s="219">
        <v>39.229999999999997</v>
      </c>
      <c r="Q65" s="219">
        <v>6.43</v>
      </c>
      <c r="R65" s="219">
        <v>12.52</v>
      </c>
      <c r="S65" s="219">
        <v>7.79</v>
      </c>
      <c r="T65" s="219">
        <v>0</v>
      </c>
      <c r="U65" s="219">
        <v>51.57</v>
      </c>
      <c r="V65" s="219">
        <v>5.42</v>
      </c>
      <c r="W65" s="219">
        <v>9.7799999999999994</v>
      </c>
      <c r="X65" s="219">
        <v>43.6</v>
      </c>
      <c r="Y65" s="219">
        <v>0</v>
      </c>
      <c r="Z65" s="219">
        <v>74.84</v>
      </c>
      <c r="AA65" s="219">
        <v>26.65</v>
      </c>
      <c r="AB65" s="219">
        <v>0</v>
      </c>
      <c r="AC65" s="219">
        <v>9.49</v>
      </c>
      <c r="AD65" s="219">
        <v>0</v>
      </c>
      <c r="AE65" s="219">
        <v>0</v>
      </c>
      <c r="AF65" s="219">
        <v>0</v>
      </c>
      <c r="AG65" s="219">
        <v>28.34</v>
      </c>
      <c r="AH65" s="219">
        <v>0</v>
      </c>
      <c r="AI65" s="219">
        <v>0</v>
      </c>
      <c r="AJ65" s="219">
        <v>0</v>
      </c>
      <c r="AK65" s="219">
        <v>66.34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8.49</v>
      </c>
      <c r="L66" s="219">
        <v>385.32</v>
      </c>
      <c r="M66" s="219">
        <v>27.19</v>
      </c>
      <c r="N66" s="219">
        <v>34.909999999999997</v>
      </c>
      <c r="O66" s="219">
        <v>0</v>
      </c>
      <c r="P66" s="219">
        <v>39.229999999999997</v>
      </c>
      <c r="Q66" s="219">
        <v>6.44</v>
      </c>
      <c r="R66" s="219">
        <v>12.52</v>
      </c>
      <c r="S66" s="219">
        <v>7.79</v>
      </c>
      <c r="T66" s="219">
        <v>0</v>
      </c>
      <c r="U66" s="219">
        <v>51.57</v>
      </c>
      <c r="V66" s="219">
        <v>5.42</v>
      </c>
      <c r="W66" s="219">
        <v>9.7799999999999994</v>
      </c>
      <c r="X66" s="219">
        <v>43.6</v>
      </c>
      <c r="Y66" s="219">
        <v>0</v>
      </c>
      <c r="Z66" s="219">
        <v>74.84</v>
      </c>
      <c r="AA66" s="219">
        <v>26.65</v>
      </c>
      <c r="AB66" s="219">
        <v>0</v>
      </c>
      <c r="AC66" s="219">
        <v>9.49</v>
      </c>
      <c r="AD66" s="219">
        <v>0</v>
      </c>
      <c r="AE66" s="219">
        <v>0</v>
      </c>
      <c r="AF66" s="219">
        <v>0</v>
      </c>
      <c r="AG66" s="219">
        <v>28.34</v>
      </c>
      <c r="AH66" s="219">
        <v>0</v>
      </c>
      <c r="AI66" s="219">
        <v>0</v>
      </c>
      <c r="AJ66" s="219">
        <v>0</v>
      </c>
      <c r="AK66" s="219">
        <v>66.34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8.49</v>
      </c>
      <c r="L67" s="219">
        <v>385.31</v>
      </c>
      <c r="M67" s="219">
        <v>27.19</v>
      </c>
      <c r="N67" s="219">
        <v>34.909999999999997</v>
      </c>
      <c r="O67" s="219">
        <v>0</v>
      </c>
      <c r="P67" s="219">
        <v>39.229999999999997</v>
      </c>
      <c r="Q67" s="219">
        <v>5.73</v>
      </c>
      <c r="R67" s="219">
        <v>12.52</v>
      </c>
      <c r="S67" s="219">
        <v>7.79</v>
      </c>
      <c r="T67" s="219">
        <v>0</v>
      </c>
      <c r="U67" s="219">
        <v>51.57</v>
      </c>
      <c r="V67" s="219">
        <v>5.42</v>
      </c>
      <c r="W67" s="219">
        <v>9.7799999999999994</v>
      </c>
      <c r="X67" s="219">
        <v>43.6</v>
      </c>
      <c r="Y67" s="219">
        <v>0</v>
      </c>
      <c r="Z67" s="219">
        <v>74.84</v>
      </c>
      <c r="AA67" s="219">
        <v>26.65</v>
      </c>
      <c r="AB67" s="219">
        <v>0</v>
      </c>
      <c r="AC67" s="219">
        <v>9.49</v>
      </c>
      <c r="AD67" s="219">
        <v>0</v>
      </c>
      <c r="AE67" s="219">
        <v>0</v>
      </c>
      <c r="AF67" s="219">
        <v>0</v>
      </c>
      <c r="AG67" s="219">
        <v>28.34</v>
      </c>
      <c r="AH67" s="219">
        <v>0</v>
      </c>
      <c r="AI67" s="219">
        <v>0</v>
      </c>
      <c r="AJ67" s="219">
        <v>0</v>
      </c>
      <c r="AK67" s="219">
        <v>66.34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8.8800000000000008</v>
      </c>
      <c r="L68" s="219">
        <v>385.31</v>
      </c>
      <c r="M68" s="219">
        <v>27.19</v>
      </c>
      <c r="N68" s="219">
        <v>34.909999999999997</v>
      </c>
      <c r="O68" s="219">
        <v>0</v>
      </c>
      <c r="P68" s="219">
        <v>39.229999999999997</v>
      </c>
      <c r="Q68" s="219">
        <v>6.45</v>
      </c>
      <c r="R68" s="219">
        <v>12.52</v>
      </c>
      <c r="S68" s="219">
        <v>7.79</v>
      </c>
      <c r="T68" s="219">
        <v>0</v>
      </c>
      <c r="U68" s="219">
        <v>51.57</v>
      </c>
      <c r="V68" s="219">
        <v>5.42</v>
      </c>
      <c r="W68" s="219">
        <v>9.7799999999999994</v>
      </c>
      <c r="X68" s="219">
        <v>43.6</v>
      </c>
      <c r="Y68" s="219">
        <v>0</v>
      </c>
      <c r="Z68" s="219">
        <v>74.84</v>
      </c>
      <c r="AA68" s="219">
        <v>26.65</v>
      </c>
      <c r="AB68" s="219">
        <v>0</v>
      </c>
      <c r="AC68" s="219">
        <v>9.49</v>
      </c>
      <c r="AD68" s="219">
        <v>0</v>
      </c>
      <c r="AE68" s="219">
        <v>0</v>
      </c>
      <c r="AF68" s="219">
        <v>0</v>
      </c>
      <c r="AG68" s="219">
        <v>27.96</v>
      </c>
      <c r="AH68" s="219">
        <v>0</v>
      </c>
      <c r="AI68" s="219">
        <v>0</v>
      </c>
      <c r="AJ68" s="219">
        <v>0</v>
      </c>
      <c r="AK68" s="219">
        <v>66.34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9.06</v>
      </c>
      <c r="L69" s="219">
        <v>385.31</v>
      </c>
      <c r="M69" s="219">
        <v>27.19</v>
      </c>
      <c r="N69" s="219">
        <v>34.909999999999997</v>
      </c>
      <c r="O69" s="219">
        <v>0</v>
      </c>
      <c r="P69" s="219">
        <v>39.229999999999997</v>
      </c>
      <c r="Q69" s="219">
        <v>6.45</v>
      </c>
      <c r="R69" s="219">
        <v>12.52</v>
      </c>
      <c r="S69" s="219">
        <v>7.79</v>
      </c>
      <c r="T69" s="219">
        <v>0</v>
      </c>
      <c r="U69" s="219">
        <v>51.57</v>
      </c>
      <c r="V69" s="219">
        <v>5.17</v>
      </c>
      <c r="W69" s="219">
        <v>9.7799999999999994</v>
      </c>
      <c r="X69" s="219">
        <v>43.6</v>
      </c>
      <c r="Y69" s="219">
        <v>0</v>
      </c>
      <c r="Z69" s="219">
        <v>74.84</v>
      </c>
      <c r="AA69" s="219">
        <v>26.65</v>
      </c>
      <c r="AB69" s="219">
        <v>0</v>
      </c>
      <c r="AC69" s="219">
        <v>9.49</v>
      </c>
      <c r="AD69" s="219">
        <v>0</v>
      </c>
      <c r="AE69" s="219">
        <v>0</v>
      </c>
      <c r="AF69" s="219">
        <v>0</v>
      </c>
      <c r="AG69" s="219">
        <v>27.96</v>
      </c>
      <c r="AH69" s="219">
        <v>0</v>
      </c>
      <c r="AI69" s="219">
        <v>0</v>
      </c>
      <c r="AJ69" s="219">
        <v>0</v>
      </c>
      <c r="AK69" s="219">
        <v>66.34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9.06</v>
      </c>
      <c r="L70" s="219">
        <v>385.31</v>
      </c>
      <c r="M70" s="219">
        <v>27.19</v>
      </c>
      <c r="N70" s="219">
        <v>34.909999999999997</v>
      </c>
      <c r="O70" s="219">
        <v>0</v>
      </c>
      <c r="P70" s="219">
        <v>39.229999999999997</v>
      </c>
      <c r="Q70" s="219">
        <v>6.45</v>
      </c>
      <c r="R70" s="219">
        <v>12.52</v>
      </c>
      <c r="S70" s="219">
        <v>7.79</v>
      </c>
      <c r="T70" s="219">
        <v>0</v>
      </c>
      <c r="U70" s="219">
        <v>51.57</v>
      </c>
      <c r="V70" s="219">
        <v>5.17</v>
      </c>
      <c r="W70" s="219">
        <v>9.7799999999999994</v>
      </c>
      <c r="X70" s="219">
        <v>43.6</v>
      </c>
      <c r="Y70" s="219">
        <v>0</v>
      </c>
      <c r="Z70" s="219">
        <v>74.84</v>
      </c>
      <c r="AA70" s="219">
        <v>26.65</v>
      </c>
      <c r="AB70" s="219">
        <v>0</v>
      </c>
      <c r="AC70" s="219">
        <v>9.49</v>
      </c>
      <c r="AD70" s="219">
        <v>0</v>
      </c>
      <c r="AE70" s="219">
        <v>0</v>
      </c>
      <c r="AF70" s="219">
        <v>0</v>
      </c>
      <c r="AG70" s="219">
        <v>27.96</v>
      </c>
      <c r="AH70" s="219">
        <v>0</v>
      </c>
      <c r="AI70" s="219">
        <v>0</v>
      </c>
      <c r="AJ70" s="219">
        <v>0</v>
      </c>
      <c r="AK70" s="219">
        <v>66.34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9.06</v>
      </c>
      <c r="L71" s="219">
        <v>376.89</v>
      </c>
      <c r="M71" s="219">
        <v>27.19</v>
      </c>
      <c r="N71" s="219">
        <v>34.909999999999997</v>
      </c>
      <c r="O71" s="219">
        <v>0</v>
      </c>
      <c r="P71" s="219">
        <v>39.229999999999997</v>
      </c>
      <c r="Q71" s="219">
        <v>6.45</v>
      </c>
      <c r="R71" s="219">
        <v>12.52</v>
      </c>
      <c r="S71" s="219">
        <v>7.79</v>
      </c>
      <c r="T71" s="219">
        <v>0</v>
      </c>
      <c r="U71" s="219">
        <v>51.57</v>
      </c>
      <c r="V71" s="219">
        <v>5.17</v>
      </c>
      <c r="W71" s="219">
        <v>9.7799999999999994</v>
      </c>
      <c r="X71" s="219">
        <v>43.6</v>
      </c>
      <c r="Y71" s="219">
        <v>0</v>
      </c>
      <c r="Z71" s="219">
        <v>74.84</v>
      </c>
      <c r="AA71" s="219">
        <v>26.65</v>
      </c>
      <c r="AB71" s="219">
        <v>0</v>
      </c>
      <c r="AC71" s="219">
        <v>9.49</v>
      </c>
      <c r="AD71" s="219">
        <v>0</v>
      </c>
      <c r="AE71" s="219">
        <v>0</v>
      </c>
      <c r="AF71" s="219">
        <v>0</v>
      </c>
      <c r="AG71" s="219">
        <v>27.96</v>
      </c>
      <c r="AH71" s="219">
        <v>0</v>
      </c>
      <c r="AI71" s="219">
        <v>0</v>
      </c>
      <c r="AJ71" s="219">
        <v>0</v>
      </c>
      <c r="AK71" s="219">
        <v>66.34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17.2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9.06</v>
      </c>
      <c r="L72" s="219">
        <v>376.89</v>
      </c>
      <c r="M72" s="219">
        <v>27.19</v>
      </c>
      <c r="N72" s="219">
        <v>34.909999999999997</v>
      </c>
      <c r="O72" s="219">
        <v>0</v>
      </c>
      <c r="P72" s="219">
        <v>39.229999999999997</v>
      </c>
      <c r="Q72" s="219">
        <v>6.45</v>
      </c>
      <c r="R72" s="219">
        <v>12.52</v>
      </c>
      <c r="S72" s="219">
        <v>7.79</v>
      </c>
      <c r="T72" s="219">
        <v>0</v>
      </c>
      <c r="U72" s="219">
        <v>51.57</v>
      </c>
      <c r="V72" s="219">
        <v>5.17</v>
      </c>
      <c r="W72" s="219">
        <v>9.7799999999999994</v>
      </c>
      <c r="X72" s="219">
        <v>43.6</v>
      </c>
      <c r="Y72" s="219">
        <v>0</v>
      </c>
      <c r="Z72" s="219">
        <v>74.84</v>
      </c>
      <c r="AA72" s="219">
        <v>26.65</v>
      </c>
      <c r="AB72" s="219">
        <v>0</v>
      </c>
      <c r="AC72" s="219">
        <v>9.49</v>
      </c>
      <c r="AD72" s="219">
        <v>0</v>
      </c>
      <c r="AE72" s="219">
        <v>0</v>
      </c>
      <c r="AF72" s="219">
        <v>0</v>
      </c>
      <c r="AG72" s="219">
        <v>27.96</v>
      </c>
      <c r="AH72" s="219">
        <v>0</v>
      </c>
      <c r="AI72" s="219">
        <v>0</v>
      </c>
      <c r="AJ72" s="219">
        <v>0</v>
      </c>
      <c r="AK72" s="219">
        <v>66.34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15.2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376.89</v>
      </c>
      <c r="M73" s="219">
        <v>27.19</v>
      </c>
      <c r="N73" s="219">
        <v>34.909999999999997</v>
      </c>
      <c r="O73" s="219">
        <v>0</v>
      </c>
      <c r="P73" s="219">
        <v>39.119999999999997</v>
      </c>
      <c r="Q73" s="219">
        <v>1.93</v>
      </c>
      <c r="R73" s="219">
        <v>12.52</v>
      </c>
      <c r="S73" s="219">
        <v>1.93</v>
      </c>
      <c r="T73" s="219">
        <v>0</v>
      </c>
      <c r="U73" s="219">
        <v>51.57</v>
      </c>
      <c r="V73" s="219">
        <v>5.17</v>
      </c>
      <c r="W73" s="219">
        <v>9.59</v>
      </c>
      <c r="X73" s="219">
        <v>43.6</v>
      </c>
      <c r="Y73" s="219">
        <v>0</v>
      </c>
      <c r="Z73" s="219">
        <v>74.84</v>
      </c>
      <c r="AA73" s="219">
        <v>26.65</v>
      </c>
      <c r="AB73" s="219">
        <v>0</v>
      </c>
      <c r="AC73" s="219">
        <v>9.49</v>
      </c>
      <c r="AD73" s="219">
        <v>0</v>
      </c>
      <c r="AE73" s="219">
        <v>0</v>
      </c>
      <c r="AF73" s="219">
        <v>0</v>
      </c>
      <c r="AG73" s="219">
        <v>27.96</v>
      </c>
      <c r="AH73" s="219">
        <v>0</v>
      </c>
      <c r="AI73" s="219">
        <v>0</v>
      </c>
      <c r="AJ73" s="219">
        <v>0</v>
      </c>
      <c r="AK73" s="219">
        <v>57.8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7.7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385.31</v>
      </c>
      <c r="M74" s="219">
        <v>27.19</v>
      </c>
      <c r="N74" s="219">
        <v>34.909999999999997</v>
      </c>
      <c r="O74" s="219">
        <v>0</v>
      </c>
      <c r="P74" s="219">
        <v>39.119999999999997</v>
      </c>
      <c r="Q74" s="219">
        <v>1.93</v>
      </c>
      <c r="R74" s="219">
        <v>12.52</v>
      </c>
      <c r="S74" s="219">
        <v>1.93</v>
      </c>
      <c r="T74" s="219">
        <v>0</v>
      </c>
      <c r="U74" s="219">
        <v>51.57</v>
      </c>
      <c r="V74" s="219">
        <v>5.17</v>
      </c>
      <c r="W74" s="219">
        <v>9.59</v>
      </c>
      <c r="X74" s="219">
        <v>43.6</v>
      </c>
      <c r="Y74" s="219">
        <v>0</v>
      </c>
      <c r="Z74" s="219">
        <v>74.84</v>
      </c>
      <c r="AA74" s="219">
        <v>26.65</v>
      </c>
      <c r="AB74" s="219">
        <v>0</v>
      </c>
      <c r="AC74" s="219">
        <v>9.49</v>
      </c>
      <c r="AD74" s="219">
        <v>0</v>
      </c>
      <c r="AE74" s="219">
        <v>0</v>
      </c>
      <c r="AF74" s="219">
        <v>0</v>
      </c>
      <c r="AG74" s="219">
        <v>27.96</v>
      </c>
      <c r="AH74" s="219">
        <v>0</v>
      </c>
      <c r="AI74" s="219">
        <v>0</v>
      </c>
      <c r="AJ74" s="219">
        <v>0</v>
      </c>
      <c r="AK74" s="219">
        <v>58.74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4.67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385.31</v>
      </c>
      <c r="M75" s="219">
        <v>27.19</v>
      </c>
      <c r="N75" s="219">
        <v>34.909999999999997</v>
      </c>
      <c r="O75" s="219">
        <v>0</v>
      </c>
      <c r="P75" s="219">
        <v>39.119999999999997</v>
      </c>
      <c r="Q75" s="219">
        <v>1.93</v>
      </c>
      <c r="R75" s="219">
        <v>12.52</v>
      </c>
      <c r="S75" s="219">
        <v>1.93</v>
      </c>
      <c r="T75" s="219">
        <v>0</v>
      </c>
      <c r="U75" s="219">
        <v>51.57</v>
      </c>
      <c r="V75" s="219">
        <v>5.17</v>
      </c>
      <c r="W75" s="219">
        <v>9.59</v>
      </c>
      <c r="X75" s="219">
        <v>43.6</v>
      </c>
      <c r="Y75" s="219">
        <v>0</v>
      </c>
      <c r="Z75" s="219">
        <v>74.84</v>
      </c>
      <c r="AA75" s="219">
        <v>26.65</v>
      </c>
      <c r="AB75" s="219">
        <v>0</v>
      </c>
      <c r="AC75" s="219">
        <v>9.49</v>
      </c>
      <c r="AD75" s="219">
        <v>0</v>
      </c>
      <c r="AE75" s="219">
        <v>0</v>
      </c>
      <c r="AF75" s="219">
        <v>0</v>
      </c>
      <c r="AG75" s="219">
        <v>27.96</v>
      </c>
      <c r="AH75" s="219">
        <v>0</v>
      </c>
      <c r="AI75" s="219">
        <v>0</v>
      </c>
      <c r="AJ75" s="219">
        <v>0</v>
      </c>
      <c r="AK75" s="219">
        <v>58.74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385.31</v>
      </c>
      <c r="M76" s="219">
        <v>27.19</v>
      </c>
      <c r="N76" s="219">
        <v>34.909999999999997</v>
      </c>
      <c r="O76" s="219">
        <v>0</v>
      </c>
      <c r="P76" s="219">
        <v>39.119999999999997</v>
      </c>
      <c r="Q76" s="219">
        <v>1.93</v>
      </c>
      <c r="R76" s="219">
        <v>12.52</v>
      </c>
      <c r="S76" s="219">
        <v>1.93</v>
      </c>
      <c r="T76" s="219">
        <v>0</v>
      </c>
      <c r="U76" s="219">
        <v>51.57</v>
      </c>
      <c r="V76" s="219">
        <v>5.17</v>
      </c>
      <c r="W76" s="219">
        <v>9.59</v>
      </c>
      <c r="X76" s="219">
        <v>43.6</v>
      </c>
      <c r="Y76" s="219">
        <v>0</v>
      </c>
      <c r="Z76" s="219">
        <v>74.84</v>
      </c>
      <c r="AA76" s="219">
        <v>26.65</v>
      </c>
      <c r="AB76" s="219">
        <v>0</v>
      </c>
      <c r="AC76" s="219">
        <v>9.49</v>
      </c>
      <c r="AD76" s="219">
        <v>0</v>
      </c>
      <c r="AE76" s="219">
        <v>0</v>
      </c>
      <c r="AF76" s="219">
        <v>0</v>
      </c>
      <c r="AG76" s="219">
        <v>27.96</v>
      </c>
      <c r="AH76" s="219">
        <v>0</v>
      </c>
      <c r="AI76" s="219">
        <v>0</v>
      </c>
      <c r="AJ76" s="219">
        <v>0</v>
      </c>
      <c r="AK76" s="219">
        <v>58.74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385.31</v>
      </c>
      <c r="M77" s="219">
        <v>27.19</v>
      </c>
      <c r="N77" s="219">
        <v>34.909999999999997</v>
      </c>
      <c r="O77" s="219">
        <v>0</v>
      </c>
      <c r="P77" s="219">
        <v>39.119999999999997</v>
      </c>
      <c r="Q77" s="219">
        <v>1.93</v>
      </c>
      <c r="R77" s="219">
        <v>12.52</v>
      </c>
      <c r="S77" s="219">
        <v>1.93</v>
      </c>
      <c r="T77" s="219">
        <v>0</v>
      </c>
      <c r="U77" s="219">
        <v>51.57</v>
      </c>
      <c r="V77" s="219">
        <v>5.17</v>
      </c>
      <c r="W77" s="219">
        <v>9.59</v>
      </c>
      <c r="X77" s="219">
        <v>43.6</v>
      </c>
      <c r="Y77" s="219">
        <v>0</v>
      </c>
      <c r="Z77" s="219">
        <v>74.84</v>
      </c>
      <c r="AA77" s="219">
        <v>26.65</v>
      </c>
      <c r="AB77" s="219">
        <v>0</v>
      </c>
      <c r="AC77" s="219">
        <v>9.49</v>
      </c>
      <c r="AD77" s="219">
        <v>0</v>
      </c>
      <c r="AE77" s="219">
        <v>0</v>
      </c>
      <c r="AF77" s="219">
        <v>0</v>
      </c>
      <c r="AG77" s="219">
        <v>27.96</v>
      </c>
      <c r="AH77" s="219">
        <v>0</v>
      </c>
      <c r="AI77" s="219">
        <v>0</v>
      </c>
      <c r="AJ77" s="219">
        <v>0</v>
      </c>
      <c r="AK77" s="219">
        <v>58.74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9.06</v>
      </c>
      <c r="L78" s="219">
        <v>385.31</v>
      </c>
      <c r="M78" s="219">
        <v>27.19</v>
      </c>
      <c r="N78" s="219">
        <v>34.909999999999997</v>
      </c>
      <c r="O78" s="219">
        <v>0</v>
      </c>
      <c r="P78" s="219">
        <v>39.119999999999997</v>
      </c>
      <c r="Q78" s="219">
        <v>6.45</v>
      </c>
      <c r="R78" s="219">
        <v>12.52</v>
      </c>
      <c r="S78" s="219">
        <v>7.79</v>
      </c>
      <c r="T78" s="219">
        <v>0</v>
      </c>
      <c r="U78" s="219">
        <v>51.57</v>
      </c>
      <c r="V78" s="219">
        <v>5.17</v>
      </c>
      <c r="W78" s="219">
        <v>9.59</v>
      </c>
      <c r="X78" s="219">
        <v>43.6</v>
      </c>
      <c r="Y78" s="219">
        <v>0</v>
      </c>
      <c r="Z78" s="219">
        <v>74.84</v>
      </c>
      <c r="AA78" s="219">
        <v>26.65</v>
      </c>
      <c r="AB78" s="219">
        <v>0</v>
      </c>
      <c r="AC78" s="219">
        <v>9.49</v>
      </c>
      <c r="AD78" s="219">
        <v>0</v>
      </c>
      <c r="AE78" s="219">
        <v>0</v>
      </c>
      <c r="AF78" s="219">
        <v>0</v>
      </c>
      <c r="AG78" s="219">
        <v>27.96</v>
      </c>
      <c r="AH78" s="219">
        <v>0</v>
      </c>
      <c r="AI78" s="219">
        <v>0</v>
      </c>
      <c r="AJ78" s="219">
        <v>0</v>
      </c>
      <c r="AK78" s="219">
        <v>66.34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9.06</v>
      </c>
      <c r="L79" s="219">
        <v>385.31</v>
      </c>
      <c r="M79" s="219">
        <v>27.19</v>
      </c>
      <c r="N79" s="219">
        <v>34.909999999999997</v>
      </c>
      <c r="O79" s="219">
        <v>0</v>
      </c>
      <c r="P79" s="219">
        <v>39.229999999999997</v>
      </c>
      <c r="Q79" s="219">
        <v>6.45</v>
      </c>
      <c r="R79" s="219">
        <v>12.52</v>
      </c>
      <c r="S79" s="219">
        <v>7.79</v>
      </c>
      <c r="T79" s="219">
        <v>0</v>
      </c>
      <c r="U79" s="219">
        <v>51.57</v>
      </c>
      <c r="V79" s="219">
        <v>5.17</v>
      </c>
      <c r="W79" s="219">
        <v>9.59</v>
      </c>
      <c r="X79" s="219">
        <v>43.6</v>
      </c>
      <c r="Y79" s="219">
        <v>0</v>
      </c>
      <c r="Z79" s="219">
        <v>74.84</v>
      </c>
      <c r="AA79" s="219">
        <v>26.65</v>
      </c>
      <c r="AB79" s="219">
        <v>0</v>
      </c>
      <c r="AC79" s="219">
        <v>9.49</v>
      </c>
      <c r="AD79" s="219">
        <v>0</v>
      </c>
      <c r="AE79" s="219">
        <v>0</v>
      </c>
      <c r="AF79" s="219">
        <v>0</v>
      </c>
      <c r="AG79" s="219">
        <v>27.96</v>
      </c>
      <c r="AH79" s="219">
        <v>0</v>
      </c>
      <c r="AI79" s="219">
        <v>0</v>
      </c>
      <c r="AJ79" s="219">
        <v>0</v>
      </c>
      <c r="AK79" s="219">
        <v>66.34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9.06</v>
      </c>
      <c r="L80" s="219">
        <v>385.31</v>
      </c>
      <c r="M80" s="219">
        <v>27.19</v>
      </c>
      <c r="N80" s="219">
        <v>34.909999999999997</v>
      </c>
      <c r="O80" s="219">
        <v>0</v>
      </c>
      <c r="P80" s="219">
        <v>39.229999999999997</v>
      </c>
      <c r="Q80" s="219">
        <v>6.45</v>
      </c>
      <c r="R80" s="219">
        <v>12.52</v>
      </c>
      <c r="S80" s="219">
        <v>7.79</v>
      </c>
      <c r="T80" s="219">
        <v>0</v>
      </c>
      <c r="U80" s="219">
        <v>51.57</v>
      </c>
      <c r="V80" s="219">
        <v>5.17</v>
      </c>
      <c r="W80" s="219">
        <v>9.59</v>
      </c>
      <c r="X80" s="219">
        <v>43.6</v>
      </c>
      <c r="Y80" s="219">
        <v>0</v>
      </c>
      <c r="Z80" s="219">
        <v>74.84</v>
      </c>
      <c r="AA80" s="219">
        <v>26.65</v>
      </c>
      <c r="AB80" s="219">
        <v>0</v>
      </c>
      <c r="AC80" s="219">
        <v>9.49</v>
      </c>
      <c r="AD80" s="219">
        <v>0</v>
      </c>
      <c r="AE80" s="219">
        <v>0</v>
      </c>
      <c r="AF80" s="219">
        <v>0</v>
      </c>
      <c r="AG80" s="219">
        <v>27.96</v>
      </c>
      <c r="AH80" s="219">
        <v>0</v>
      </c>
      <c r="AI80" s="219">
        <v>0</v>
      </c>
      <c r="AJ80" s="219">
        <v>0</v>
      </c>
      <c r="AK80" s="219">
        <v>66.34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9.06</v>
      </c>
      <c r="L81" s="219">
        <v>385.31</v>
      </c>
      <c r="M81" s="219">
        <v>27.19</v>
      </c>
      <c r="N81" s="219">
        <v>34.909999999999997</v>
      </c>
      <c r="O81" s="219">
        <v>0</v>
      </c>
      <c r="P81" s="219">
        <v>39.229999999999997</v>
      </c>
      <c r="Q81" s="219">
        <v>6.45</v>
      </c>
      <c r="R81" s="219">
        <v>12.52</v>
      </c>
      <c r="S81" s="219">
        <v>7.79</v>
      </c>
      <c r="T81" s="219">
        <v>0</v>
      </c>
      <c r="U81" s="219">
        <v>51.57</v>
      </c>
      <c r="V81" s="219">
        <v>5.17</v>
      </c>
      <c r="W81" s="219">
        <v>9.59</v>
      </c>
      <c r="X81" s="219">
        <v>43.6</v>
      </c>
      <c r="Y81" s="219">
        <v>0</v>
      </c>
      <c r="Z81" s="219">
        <v>74.84</v>
      </c>
      <c r="AA81" s="219">
        <v>26.65</v>
      </c>
      <c r="AB81" s="219">
        <v>0</v>
      </c>
      <c r="AC81" s="219">
        <v>9.49</v>
      </c>
      <c r="AD81" s="219">
        <v>0</v>
      </c>
      <c r="AE81" s="219">
        <v>0</v>
      </c>
      <c r="AF81" s="219">
        <v>0</v>
      </c>
      <c r="AG81" s="219">
        <v>27.96</v>
      </c>
      <c r="AH81" s="219">
        <v>0</v>
      </c>
      <c r="AI81" s="219">
        <v>0</v>
      </c>
      <c r="AJ81" s="219">
        <v>0</v>
      </c>
      <c r="AK81" s="219">
        <v>66.34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9.06</v>
      </c>
      <c r="L82" s="219">
        <v>385.31</v>
      </c>
      <c r="M82" s="219">
        <v>27.19</v>
      </c>
      <c r="N82" s="219">
        <v>34.909999999999997</v>
      </c>
      <c r="O82" s="219">
        <v>0</v>
      </c>
      <c r="P82" s="219">
        <v>39.229999999999997</v>
      </c>
      <c r="Q82" s="219">
        <v>6.45</v>
      </c>
      <c r="R82" s="219">
        <v>12.52</v>
      </c>
      <c r="S82" s="219">
        <v>7.79</v>
      </c>
      <c r="T82" s="219">
        <v>0</v>
      </c>
      <c r="U82" s="219">
        <v>51.57</v>
      </c>
      <c r="V82" s="219">
        <v>5.17</v>
      </c>
      <c r="W82" s="219">
        <v>9.59</v>
      </c>
      <c r="X82" s="219">
        <v>43.6</v>
      </c>
      <c r="Y82" s="219">
        <v>0</v>
      </c>
      <c r="Z82" s="219">
        <v>74.84</v>
      </c>
      <c r="AA82" s="219">
        <v>26.65</v>
      </c>
      <c r="AB82" s="219">
        <v>0</v>
      </c>
      <c r="AC82" s="219">
        <v>9.49</v>
      </c>
      <c r="AD82" s="219">
        <v>0</v>
      </c>
      <c r="AE82" s="219">
        <v>0</v>
      </c>
      <c r="AF82" s="219">
        <v>0</v>
      </c>
      <c r="AG82" s="219">
        <v>27.96</v>
      </c>
      <c r="AH82" s="219">
        <v>0</v>
      </c>
      <c r="AI82" s="219">
        <v>0</v>
      </c>
      <c r="AJ82" s="219">
        <v>0</v>
      </c>
      <c r="AK82" s="219">
        <v>66.34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8.93</v>
      </c>
      <c r="L83" s="219">
        <v>380.94</v>
      </c>
      <c r="M83" s="219">
        <v>27.19</v>
      </c>
      <c r="N83" s="219">
        <v>34.909999999999997</v>
      </c>
      <c r="O83" s="219">
        <v>0</v>
      </c>
      <c r="P83" s="219">
        <v>39.229999999999997</v>
      </c>
      <c r="Q83" s="219">
        <v>6.45</v>
      </c>
      <c r="R83" s="219">
        <v>12.52</v>
      </c>
      <c r="S83" s="219">
        <v>7.79</v>
      </c>
      <c r="T83" s="219">
        <v>0</v>
      </c>
      <c r="U83" s="219">
        <v>51.57</v>
      </c>
      <c r="V83" s="219">
        <v>5.17</v>
      </c>
      <c r="W83" s="219">
        <v>9.59</v>
      </c>
      <c r="X83" s="219">
        <v>43.6</v>
      </c>
      <c r="Y83" s="219">
        <v>0</v>
      </c>
      <c r="Z83" s="219">
        <v>74.84</v>
      </c>
      <c r="AA83" s="219">
        <v>26.65</v>
      </c>
      <c r="AB83" s="219">
        <v>0</v>
      </c>
      <c r="AC83" s="219">
        <v>9.49</v>
      </c>
      <c r="AD83" s="219">
        <v>0</v>
      </c>
      <c r="AE83" s="219">
        <v>0</v>
      </c>
      <c r="AF83" s="219">
        <v>0</v>
      </c>
      <c r="AG83" s="219">
        <v>28.34</v>
      </c>
      <c r="AH83" s="219">
        <v>0</v>
      </c>
      <c r="AI83" s="219">
        <v>0</v>
      </c>
      <c r="AJ83" s="219">
        <v>0</v>
      </c>
      <c r="AK83" s="219">
        <v>67.430000000000007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9.06</v>
      </c>
      <c r="L84" s="219">
        <v>380.94</v>
      </c>
      <c r="M84" s="219">
        <v>27.19</v>
      </c>
      <c r="N84" s="219">
        <v>34.909999999999997</v>
      </c>
      <c r="O84" s="219">
        <v>0</v>
      </c>
      <c r="P84" s="219">
        <v>39.229999999999997</v>
      </c>
      <c r="Q84" s="219">
        <v>6.45</v>
      </c>
      <c r="R84" s="219">
        <v>12.52</v>
      </c>
      <c r="S84" s="219">
        <v>7.79</v>
      </c>
      <c r="T84" s="219">
        <v>0</v>
      </c>
      <c r="U84" s="219">
        <v>51.57</v>
      </c>
      <c r="V84" s="219">
        <v>5.17</v>
      </c>
      <c r="W84" s="219">
        <v>9.59</v>
      </c>
      <c r="X84" s="219">
        <v>43.6</v>
      </c>
      <c r="Y84" s="219">
        <v>0</v>
      </c>
      <c r="Z84" s="219">
        <v>74.84</v>
      </c>
      <c r="AA84" s="219">
        <v>26.65</v>
      </c>
      <c r="AB84" s="219">
        <v>0</v>
      </c>
      <c r="AC84" s="219">
        <v>9.49</v>
      </c>
      <c r="AD84" s="219">
        <v>0</v>
      </c>
      <c r="AE84" s="219">
        <v>0</v>
      </c>
      <c r="AF84" s="219">
        <v>0</v>
      </c>
      <c r="AG84" s="219">
        <v>28.34</v>
      </c>
      <c r="AH84" s="219">
        <v>0</v>
      </c>
      <c r="AI84" s="219">
        <v>0</v>
      </c>
      <c r="AJ84" s="219">
        <v>0</v>
      </c>
      <c r="AK84" s="219">
        <v>67.430000000000007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9.06</v>
      </c>
      <c r="L85" s="219">
        <v>380.94</v>
      </c>
      <c r="M85" s="219">
        <v>27.19</v>
      </c>
      <c r="N85" s="219">
        <v>34.909999999999997</v>
      </c>
      <c r="O85" s="219">
        <v>0</v>
      </c>
      <c r="P85" s="219">
        <v>39.229999999999997</v>
      </c>
      <c r="Q85" s="219">
        <v>6.45</v>
      </c>
      <c r="R85" s="219">
        <v>12.52</v>
      </c>
      <c r="S85" s="219">
        <v>7.79</v>
      </c>
      <c r="T85" s="219">
        <v>0</v>
      </c>
      <c r="U85" s="219">
        <v>51.57</v>
      </c>
      <c r="V85" s="219">
        <v>5.17</v>
      </c>
      <c r="W85" s="219">
        <v>9.59</v>
      </c>
      <c r="X85" s="219">
        <v>43.6</v>
      </c>
      <c r="Y85" s="219">
        <v>0</v>
      </c>
      <c r="Z85" s="219">
        <v>74.84</v>
      </c>
      <c r="AA85" s="219">
        <v>26.65</v>
      </c>
      <c r="AB85" s="219">
        <v>0</v>
      </c>
      <c r="AC85" s="219">
        <v>9.49</v>
      </c>
      <c r="AD85" s="219">
        <v>0</v>
      </c>
      <c r="AE85" s="219">
        <v>0</v>
      </c>
      <c r="AF85" s="219">
        <v>0</v>
      </c>
      <c r="AG85" s="219">
        <v>28.34</v>
      </c>
      <c r="AH85" s="219">
        <v>0</v>
      </c>
      <c r="AI85" s="219">
        <v>0</v>
      </c>
      <c r="AJ85" s="219">
        <v>0</v>
      </c>
      <c r="AK85" s="219">
        <v>67.430000000000007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9.06</v>
      </c>
      <c r="L86" s="219">
        <v>380.94</v>
      </c>
      <c r="M86" s="219">
        <v>27.19</v>
      </c>
      <c r="N86" s="219">
        <v>34.909999999999997</v>
      </c>
      <c r="O86" s="219">
        <v>0</v>
      </c>
      <c r="P86" s="219">
        <v>39.229999999999997</v>
      </c>
      <c r="Q86" s="219">
        <v>6.45</v>
      </c>
      <c r="R86" s="219">
        <v>12.52</v>
      </c>
      <c r="S86" s="219">
        <v>7.79</v>
      </c>
      <c r="T86" s="219">
        <v>0</v>
      </c>
      <c r="U86" s="219">
        <v>51.57</v>
      </c>
      <c r="V86" s="219">
        <v>5.17</v>
      </c>
      <c r="W86" s="219">
        <v>9.59</v>
      </c>
      <c r="X86" s="219">
        <v>43.6</v>
      </c>
      <c r="Y86" s="219">
        <v>0</v>
      </c>
      <c r="Z86" s="219">
        <v>74.84</v>
      </c>
      <c r="AA86" s="219">
        <v>26.65</v>
      </c>
      <c r="AB86" s="219">
        <v>0</v>
      </c>
      <c r="AC86" s="219">
        <v>9.49</v>
      </c>
      <c r="AD86" s="219">
        <v>0</v>
      </c>
      <c r="AE86" s="219">
        <v>0</v>
      </c>
      <c r="AF86" s="219">
        <v>0</v>
      </c>
      <c r="AG86" s="219">
        <v>28.34</v>
      </c>
      <c r="AH86" s="219">
        <v>0</v>
      </c>
      <c r="AI86" s="219">
        <v>0</v>
      </c>
      <c r="AJ86" s="219">
        <v>0</v>
      </c>
      <c r="AK86" s="219">
        <v>67.430000000000007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9.06</v>
      </c>
      <c r="L87" s="219">
        <v>380.94</v>
      </c>
      <c r="M87" s="219">
        <v>27.19</v>
      </c>
      <c r="N87" s="219">
        <v>34.909999999999997</v>
      </c>
      <c r="O87" s="219">
        <v>0</v>
      </c>
      <c r="P87" s="219">
        <v>39.229999999999997</v>
      </c>
      <c r="Q87" s="219">
        <v>6.45</v>
      </c>
      <c r="R87" s="219">
        <v>12.52</v>
      </c>
      <c r="S87" s="219">
        <v>7.79</v>
      </c>
      <c r="T87" s="219">
        <v>0</v>
      </c>
      <c r="U87" s="219">
        <v>51.57</v>
      </c>
      <c r="V87" s="219">
        <v>5.17</v>
      </c>
      <c r="W87" s="219">
        <v>9.59</v>
      </c>
      <c r="X87" s="219">
        <v>43.6</v>
      </c>
      <c r="Y87" s="219">
        <v>0</v>
      </c>
      <c r="Z87" s="219">
        <v>74.84</v>
      </c>
      <c r="AA87" s="219">
        <v>26.65</v>
      </c>
      <c r="AB87" s="219">
        <v>0</v>
      </c>
      <c r="AC87" s="219">
        <v>9.49</v>
      </c>
      <c r="AD87" s="219">
        <v>0</v>
      </c>
      <c r="AE87" s="219">
        <v>0</v>
      </c>
      <c r="AF87" s="219">
        <v>0</v>
      </c>
      <c r="AG87" s="219">
        <v>28.34</v>
      </c>
      <c r="AH87" s="219">
        <v>0</v>
      </c>
      <c r="AI87" s="219">
        <v>0</v>
      </c>
      <c r="AJ87" s="219">
        <v>0</v>
      </c>
      <c r="AK87" s="219">
        <v>67.430000000000007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9.06</v>
      </c>
      <c r="L88" s="219">
        <v>380.94</v>
      </c>
      <c r="M88" s="219">
        <v>27.19</v>
      </c>
      <c r="N88" s="219">
        <v>34.909999999999997</v>
      </c>
      <c r="O88" s="219">
        <v>0</v>
      </c>
      <c r="P88" s="219">
        <v>39.229999999999997</v>
      </c>
      <c r="Q88" s="219">
        <v>6.45</v>
      </c>
      <c r="R88" s="219">
        <v>12.52</v>
      </c>
      <c r="S88" s="219">
        <v>7.79</v>
      </c>
      <c r="T88" s="219">
        <v>0</v>
      </c>
      <c r="U88" s="219">
        <v>51.57</v>
      </c>
      <c r="V88" s="219">
        <v>5.17</v>
      </c>
      <c r="W88" s="219">
        <v>9.59</v>
      </c>
      <c r="X88" s="219">
        <v>43.6</v>
      </c>
      <c r="Y88" s="219">
        <v>0</v>
      </c>
      <c r="Z88" s="219">
        <v>74.84</v>
      </c>
      <c r="AA88" s="219">
        <v>26.65</v>
      </c>
      <c r="AB88" s="219">
        <v>0</v>
      </c>
      <c r="AC88" s="219">
        <v>9.49</v>
      </c>
      <c r="AD88" s="219">
        <v>0</v>
      </c>
      <c r="AE88" s="219">
        <v>0</v>
      </c>
      <c r="AF88" s="219">
        <v>0</v>
      </c>
      <c r="AG88" s="219">
        <v>28.34</v>
      </c>
      <c r="AH88" s="219">
        <v>0</v>
      </c>
      <c r="AI88" s="219">
        <v>0</v>
      </c>
      <c r="AJ88" s="219">
        <v>0</v>
      </c>
      <c r="AK88" s="219">
        <v>67.430000000000007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9.06</v>
      </c>
      <c r="L89" s="219">
        <v>369.66</v>
      </c>
      <c r="M89" s="219">
        <v>27.19</v>
      </c>
      <c r="N89" s="219">
        <v>34.909999999999997</v>
      </c>
      <c r="O89" s="219">
        <v>0</v>
      </c>
      <c r="P89" s="219">
        <v>39.229999999999997</v>
      </c>
      <c r="Q89" s="219">
        <v>6.45</v>
      </c>
      <c r="R89" s="219">
        <v>12.52</v>
      </c>
      <c r="S89" s="219">
        <v>7.79</v>
      </c>
      <c r="T89" s="219">
        <v>0</v>
      </c>
      <c r="U89" s="219">
        <v>51.57</v>
      </c>
      <c r="V89" s="219">
        <v>5.17</v>
      </c>
      <c r="W89" s="219">
        <v>9.59</v>
      </c>
      <c r="X89" s="219">
        <v>43.6</v>
      </c>
      <c r="Y89" s="219">
        <v>0</v>
      </c>
      <c r="Z89" s="219">
        <v>74.84</v>
      </c>
      <c r="AA89" s="219">
        <v>26.65</v>
      </c>
      <c r="AB89" s="219">
        <v>0</v>
      </c>
      <c r="AC89" s="219">
        <v>9.49</v>
      </c>
      <c r="AD89" s="219">
        <v>0</v>
      </c>
      <c r="AE89" s="219">
        <v>0</v>
      </c>
      <c r="AF89" s="219">
        <v>0</v>
      </c>
      <c r="AG89" s="219">
        <v>28.34</v>
      </c>
      <c r="AH89" s="219">
        <v>0</v>
      </c>
      <c r="AI89" s="219">
        <v>0</v>
      </c>
      <c r="AJ89" s="219">
        <v>0</v>
      </c>
      <c r="AK89" s="219">
        <v>67.430000000000007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9.06</v>
      </c>
      <c r="L90" s="219">
        <v>369.66</v>
      </c>
      <c r="M90" s="219">
        <v>27.19</v>
      </c>
      <c r="N90" s="219">
        <v>34.909999999999997</v>
      </c>
      <c r="O90" s="219">
        <v>0</v>
      </c>
      <c r="P90" s="219">
        <v>39.229999999999997</v>
      </c>
      <c r="Q90" s="219">
        <v>6.45</v>
      </c>
      <c r="R90" s="219">
        <v>12.52</v>
      </c>
      <c r="S90" s="219">
        <v>7.79</v>
      </c>
      <c r="T90" s="219">
        <v>0</v>
      </c>
      <c r="U90" s="219">
        <v>51.57</v>
      </c>
      <c r="V90" s="219">
        <v>5.17</v>
      </c>
      <c r="W90" s="219">
        <v>9.59</v>
      </c>
      <c r="X90" s="219">
        <v>43.6</v>
      </c>
      <c r="Y90" s="219">
        <v>0</v>
      </c>
      <c r="Z90" s="219">
        <v>74.84</v>
      </c>
      <c r="AA90" s="219">
        <v>26.65</v>
      </c>
      <c r="AB90" s="219">
        <v>0</v>
      </c>
      <c r="AC90" s="219">
        <v>9.49</v>
      </c>
      <c r="AD90" s="219">
        <v>0</v>
      </c>
      <c r="AE90" s="219">
        <v>0</v>
      </c>
      <c r="AF90" s="219">
        <v>0</v>
      </c>
      <c r="AG90" s="219">
        <v>28.34</v>
      </c>
      <c r="AH90" s="219">
        <v>0</v>
      </c>
      <c r="AI90" s="219">
        <v>0</v>
      </c>
      <c r="AJ90" s="219">
        <v>0</v>
      </c>
      <c r="AK90" s="219">
        <v>67.430000000000007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9.06</v>
      </c>
      <c r="L91" s="219">
        <v>369.66</v>
      </c>
      <c r="M91" s="219">
        <v>27.19</v>
      </c>
      <c r="N91" s="219">
        <v>34.909999999999997</v>
      </c>
      <c r="O91" s="219">
        <v>0</v>
      </c>
      <c r="P91" s="219">
        <v>39.229999999999997</v>
      </c>
      <c r="Q91" s="219">
        <v>6.45</v>
      </c>
      <c r="R91" s="219">
        <v>12.52</v>
      </c>
      <c r="S91" s="219">
        <v>7.79</v>
      </c>
      <c r="T91" s="219">
        <v>0</v>
      </c>
      <c r="U91" s="219">
        <v>51.57</v>
      </c>
      <c r="V91" s="219">
        <v>5.17</v>
      </c>
      <c r="W91" s="219">
        <v>9.59</v>
      </c>
      <c r="X91" s="219">
        <v>43.6</v>
      </c>
      <c r="Y91" s="219">
        <v>0</v>
      </c>
      <c r="Z91" s="219">
        <v>74.84</v>
      </c>
      <c r="AA91" s="219">
        <v>26.65</v>
      </c>
      <c r="AB91" s="219">
        <v>0</v>
      </c>
      <c r="AC91" s="219">
        <v>9.49</v>
      </c>
      <c r="AD91" s="219">
        <v>0</v>
      </c>
      <c r="AE91" s="219">
        <v>0</v>
      </c>
      <c r="AF91" s="219">
        <v>0</v>
      </c>
      <c r="AG91" s="219">
        <v>28.92</v>
      </c>
      <c r="AH91" s="219">
        <v>0</v>
      </c>
      <c r="AI91" s="219">
        <v>0</v>
      </c>
      <c r="AJ91" s="219">
        <v>0</v>
      </c>
      <c r="AK91" s="219">
        <v>68.510000000000005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9.06</v>
      </c>
      <c r="L92" s="219">
        <v>369.66</v>
      </c>
      <c r="M92" s="219">
        <v>27.19</v>
      </c>
      <c r="N92" s="219">
        <v>34.909999999999997</v>
      </c>
      <c r="O92" s="219">
        <v>0</v>
      </c>
      <c r="P92" s="219">
        <v>39.229999999999997</v>
      </c>
      <c r="Q92" s="219">
        <v>6.45</v>
      </c>
      <c r="R92" s="219">
        <v>12.52</v>
      </c>
      <c r="S92" s="219">
        <v>7.79</v>
      </c>
      <c r="T92" s="219">
        <v>0</v>
      </c>
      <c r="U92" s="219">
        <v>51.57</v>
      </c>
      <c r="V92" s="219">
        <v>5.17</v>
      </c>
      <c r="W92" s="219">
        <v>9.59</v>
      </c>
      <c r="X92" s="219">
        <v>43.6</v>
      </c>
      <c r="Y92" s="219">
        <v>0</v>
      </c>
      <c r="Z92" s="219">
        <v>74.84</v>
      </c>
      <c r="AA92" s="219">
        <v>26.65</v>
      </c>
      <c r="AB92" s="219">
        <v>0</v>
      </c>
      <c r="AC92" s="219">
        <v>9.49</v>
      </c>
      <c r="AD92" s="219">
        <v>0</v>
      </c>
      <c r="AE92" s="219">
        <v>0</v>
      </c>
      <c r="AF92" s="219">
        <v>0</v>
      </c>
      <c r="AG92" s="219">
        <v>28.92</v>
      </c>
      <c r="AH92" s="219">
        <v>0</v>
      </c>
      <c r="AI92" s="219">
        <v>0</v>
      </c>
      <c r="AJ92" s="219">
        <v>0</v>
      </c>
      <c r="AK92" s="219">
        <v>68.510000000000005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9.06</v>
      </c>
      <c r="L93" s="219">
        <v>369.66</v>
      </c>
      <c r="M93" s="219">
        <v>27.19</v>
      </c>
      <c r="N93" s="219">
        <v>34.909999999999997</v>
      </c>
      <c r="O93" s="219">
        <v>0</v>
      </c>
      <c r="P93" s="219">
        <v>39.229999999999997</v>
      </c>
      <c r="Q93" s="219">
        <v>6.45</v>
      </c>
      <c r="R93" s="219">
        <v>12.52</v>
      </c>
      <c r="S93" s="219">
        <v>7.79</v>
      </c>
      <c r="T93" s="219">
        <v>0</v>
      </c>
      <c r="U93" s="219">
        <v>51.57</v>
      </c>
      <c r="V93" s="219">
        <v>5.17</v>
      </c>
      <c r="W93" s="219">
        <v>9.59</v>
      </c>
      <c r="X93" s="219">
        <v>43.6</v>
      </c>
      <c r="Y93" s="219">
        <v>0</v>
      </c>
      <c r="Z93" s="219">
        <v>74.84</v>
      </c>
      <c r="AA93" s="219">
        <v>26.65</v>
      </c>
      <c r="AB93" s="219">
        <v>0</v>
      </c>
      <c r="AC93" s="219">
        <v>9.49</v>
      </c>
      <c r="AD93" s="219">
        <v>0</v>
      </c>
      <c r="AE93" s="219">
        <v>0</v>
      </c>
      <c r="AF93" s="219">
        <v>0</v>
      </c>
      <c r="AG93" s="219">
        <v>28.92</v>
      </c>
      <c r="AH93" s="219">
        <v>0</v>
      </c>
      <c r="AI93" s="219">
        <v>0</v>
      </c>
      <c r="AJ93" s="219">
        <v>0</v>
      </c>
      <c r="AK93" s="219">
        <v>68.510000000000005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9.06</v>
      </c>
      <c r="L94" s="219">
        <v>369.66</v>
      </c>
      <c r="M94" s="219">
        <v>27.19</v>
      </c>
      <c r="N94" s="219">
        <v>34.909999999999997</v>
      </c>
      <c r="O94" s="219">
        <v>0</v>
      </c>
      <c r="P94" s="219">
        <v>39.229999999999997</v>
      </c>
      <c r="Q94" s="219">
        <v>6.45</v>
      </c>
      <c r="R94" s="219">
        <v>12.52</v>
      </c>
      <c r="S94" s="219">
        <v>7.79</v>
      </c>
      <c r="T94" s="219">
        <v>0</v>
      </c>
      <c r="U94" s="219">
        <v>51.57</v>
      </c>
      <c r="V94" s="219">
        <v>5.17</v>
      </c>
      <c r="W94" s="219">
        <v>9.59</v>
      </c>
      <c r="X94" s="219">
        <v>43.6</v>
      </c>
      <c r="Y94" s="219">
        <v>0</v>
      </c>
      <c r="Z94" s="219">
        <v>74.84</v>
      </c>
      <c r="AA94" s="219">
        <v>26.65</v>
      </c>
      <c r="AB94" s="219">
        <v>0</v>
      </c>
      <c r="AC94" s="219">
        <v>9.49</v>
      </c>
      <c r="AD94" s="219">
        <v>0</v>
      </c>
      <c r="AE94" s="219">
        <v>0</v>
      </c>
      <c r="AF94" s="219">
        <v>0</v>
      </c>
      <c r="AG94" s="219">
        <v>28.92</v>
      </c>
      <c r="AH94" s="219">
        <v>0</v>
      </c>
      <c r="AI94" s="219">
        <v>0</v>
      </c>
      <c r="AJ94" s="219">
        <v>0</v>
      </c>
      <c r="AK94" s="219">
        <v>68.510000000000005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9.06</v>
      </c>
      <c r="L95" s="219">
        <v>369.66</v>
      </c>
      <c r="M95" s="219">
        <v>27.19</v>
      </c>
      <c r="N95" s="219">
        <v>34.909999999999997</v>
      </c>
      <c r="O95" s="219">
        <v>0</v>
      </c>
      <c r="P95" s="219">
        <v>39.229999999999997</v>
      </c>
      <c r="Q95" s="219">
        <v>6.45</v>
      </c>
      <c r="R95" s="219">
        <v>12.52</v>
      </c>
      <c r="S95" s="219">
        <v>7.79</v>
      </c>
      <c r="T95" s="219">
        <v>0</v>
      </c>
      <c r="U95" s="219">
        <v>51.57</v>
      </c>
      <c r="V95" s="219">
        <v>5.17</v>
      </c>
      <c r="W95" s="219">
        <v>9.59</v>
      </c>
      <c r="X95" s="219">
        <v>43.6</v>
      </c>
      <c r="Y95" s="219">
        <v>0</v>
      </c>
      <c r="Z95" s="219">
        <v>74.84</v>
      </c>
      <c r="AA95" s="219">
        <v>26.65</v>
      </c>
      <c r="AB95" s="219">
        <v>0</v>
      </c>
      <c r="AC95" s="219">
        <v>9.49</v>
      </c>
      <c r="AD95" s="219">
        <v>0</v>
      </c>
      <c r="AE95" s="219">
        <v>0</v>
      </c>
      <c r="AF95" s="219">
        <v>0</v>
      </c>
      <c r="AG95" s="219">
        <v>28.92</v>
      </c>
      <c r="AH95" s="219">
        <v>0</v>
      </c>
      <c r="AI95" s="219">
        <v>0</v>
      </c>
      <c r="AJ95" s="219">
        <v>0</v>
      </c>
      <c r="AK95" s="219">
        <v>68.510000000000005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9.06</v>
      </c>
      <c r="L96" s="219">
        <v>369.66</v>
      </c>
      <c r="M96" s="219">
        <v>27.19</v>
      </c>
      <c r="N96" s="219">
        <v>34.909999999999997</v>
      </c>
      <c r="O96" s="219">
        <v>0</v>
      </c>
      <c r="P96" s="219">
        <v>39.229999999999997</v>
      </c>
      <c r="Q96" s="219">
        <v>6.45</v>
      </c>
      <c r="R96" s="219">
        <v>12.52</v>
      </c>
      <c r="S96" s="219">
        <v>7.79</v>
      </c>
      <c r="T96" s="219">
        <v>0</v>
      </c>
      <c r="U96" s="219">
        <v>51.57</v>
      </c>
      <c r="V96" s="219">
        <v>5.17</v>
      </c>
      <c r="W96" s="219">
        <v>9.59</v>
      </c>
      <c r="X96" s="219">
        <v>43.6</v>
      </c>
      <c r="Y96" s="219">
        <v>0</v>
      </c>
      <c r="Z96" s="219">
        <v>74.84</v>
      </c>
      <c r="AA96" s="219">
        <v>26.65</v>
      </c>
      <c r="AB96" s="219">
        <v>0</v>
      </c>
      <c r="AC96" s="219">
        <v>9.49</v>
      </c>
      <c r="AD96" s="219">
        <v>0</v>
      </c>
      <c r="AE96" s="219">
        <v>0</v>
      </c>
      <c r="AF96" s="219">
        <v>0</v>
      </c>
      <c r="AG96" s="219">
        <v>28.92</v>
      </c>
      <c r="AH96" s="219">
        <v>0</v>
      </c>
      <c r="AI96" s="219">
        <v>0</v>
      </c>
      <c r="AJ96" s="219">
        <v>0</v>
      </c>
      <c r="AK96" s="219">
        <v>68.510000000000005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9.06</v>
      </c>
      <c r="L97" s="219">
        <v>369.66</v>
      </c>
      <c r="M97" s="219">
        <v>27.19</v>
      </c>
      <c r="N97" s="219">
        <v>34.909999999999997</v>
      </c>
      <c r="O97" s="219">
        <v>0</v>
      </c>
      <c r="P97" s="219">
        <v>39.229999999999997</v>
      </c>
      <c r="Q97" s="219">
        <v>6.45</v>
      </c>
      <c r="R97" s="219">
        <v>12.52</v>
      </c>
      <c r="S97" s="219">
        <v>7.79</v>
      </c>
      <c r="T97" s="219">
        <v>0</v>
      </c>
      <c r="U97" s="219">
        <v>51.57</v>
      </c>
      <c r="V97" s="219">
        <v>5.17</v>
      </c>
      <c r="W97" s="219">
        <v>9.59</v>
      </c>
      <c r="X97" s="219">
        <v>43.6</v>
      </c>
      <c r="Y97" s="219">
        <v>0</v>
      </c>
      <c r="Z97" s="219">
        <v>74.84</v>
      </c>
      <c r="AA97" s="219">
        <v>26.65</v>
      </c>
      <c r="AB97" s="219">
        <v>0</v>
      </c>
      <c r="AC97" s="219">
        <v>9.49</v>
      </c>
      <c r="AD97" s="219">
        <v>0</v>
      </c>
      <c r="AE97" s="219">
        <v>0</v>
      </c>
      <c r="AF97" s="219">
        <v>0</v>
      </c>
      <c r="AG97" s="219">
        <v>28.92</v>
      </c>
      <c r="AH97" s="219">
        <v>0</v>
      </c>
      <c r="AI97" s="219">
        <v>0</v>
      </c>
      <c r="AJ97" s="219">
        <v>0</v>
      </c>
      <c r="AK97" s="219">
        <v>68.010000000000005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9.06</v>
      </c>
      <c r="L98" s="219">
        <v>369.66</v>
      </c>
      <c r="M98" s="219">
        <v>27.19</v>
      </c>
      <c r="N98" s="219">
        <v>34.909999999999997</v>
      </c>
      <c r="O98" s="219">
        <v>0</v>
      </c>
      <c r="P98" s="219">
        <v>39.229999999999997</v>
      </c>
      <c r="Q98" s="219">
        <v>6.45</v>
      </c>
      <c r="R98" s="219">
        <v>12.52</v>
      </c>
      <c r="S98" s="219">
        <v>7.79</v>
      </c>
      <c r="T98" s="219">
        <v>0</v>
      </c>
      <c r="U98" s="219">
        <v>51.57</v>
      </c>
      <c r="V98" s="219">
        <v>5.17</v>
      </c>
      <c r="W98" s="219">
        <v>9.59</v>
      </c>
      <c r="X98" s="219">
        <v>43.6</v>
      </c>
      <c r="Y98" s="219">
        <v>0</v>
      </c>
      <c r="Z98" s="219">
        <v>74.84</v>
      </c>
      <c r="AA98" s="219">
        <v>26.65</v>
      </c>
      <c r="AB98" s="219">
        <v>0</v>
      </c>
      <c r="AC98" s="219">
        <v>9.49</v>
      </c>
      <c r="AD98" s="219">
        <v>0</v>
      </c>
      <c r="AE98" s="219">
        <v>0</v>
      </c>
      <c r="AF98" s="219">
        <v>0</v>
      </c>
      <c r="AG98" s="219">
        <v>28.92</v>
      </c>
      <c r="AH98" s="219">
        <v>0</v>
      </c>
      <c r="AI98" s="219">
        <v>0</v>
      </c>
      <c r="AJ98" s="219">
        <v>0</v>
      </c>
      <c r="AK98" s="219">
        <v>68.010000000000005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0.12131500000000002</v>
      </c>
      <c r="L99">
        <f t="shared" si="0"/>
        <v>7.0921425000000005</v>
      </c>
      <c r="M99">
        <f t="shared" si="0"/>
        <v>0.65256000000000092</v>
      </c>
      <c r="N99">
        <f t="shared" si="0"/>
        <v>0.83783999999999903</v>
      </c>
      <c r="O99">
        <f t="shared" si="0"/>
        <v>0</v>
      </c>
      <c r="P99">
        <f t="shared" si="0"/>
        <v>0.95015500000000008</v>
      </c>
      <c r="Q99">
        <f t="shared" si="0"/>
        <v>0.10697499999999993</v>
      </c>
      <c r="R99">
        <f t="shared" si="0"/>
        <v>0.26011749999999978</v>
      </c>
      <c r="S99">
        <f t="shared" si="0"/>
        <v>0.12937500000000018</v>
      </c>
      <c r="T99">
        <f t="shared" si="0"/>
        <v>0</v>
      </c>
      <c r="U99">
        <f t="shared" si="0"/>
        <v>1.2376800000000003</v>
      </c>
      <c r="V99">
        <f t="shared" si="0"/>
        <v>0.11060500000000013</v>
      </c>
      <c r="W99">
        <f t="shared" si="0"/>
        <v>0.24794000000000019</v>
      </c>
      <c r="X99">
        <f t="shared" si="0"/>
        <v>0.89711999999999881</v>
      </c>
      <c r="Y99">
        <f t="shared" si="0"/>
        <v>0</v>
      </c>
      <c r="Z99">
        <f t="shared" si="0"/>
        <v>1.6117025000000018</v>
      </c>
      <c r="AA99">
        <f t="shared" si="0"/>
        <v>0.5496525000000011</v>
      </c>
      <c r="AB99">
        <f t="shared" si="0"/>
        <v>0</v>
      </c>
      <c r="AC99">
        <f t="shared" si="0"/>
        <v>0.22776000000000016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0.69720750000000087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1.4836175000000005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0.24394000000000018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3.27</v>
      </c>
      <c r="M3" s="219">
        <v>0.98</v>
      </c>
      <c r="N3" s="219">
        <v>1.0900000000000001</v>
      </c>
      <c r="O3" s="219">
        <v>1.2</v>
      </c>
      <c r="P3" s="219">
        <v>1.99</v>
      </c>
      <c r="Q3" s="219">
        <v>0.15</v>
      </c>
      <c r="R3" s="219">
        <v>0.49</v>
      </c>
      <c r="S3" s="219">
        <v>0.23</v>
      </c>
      <c r="T3" s="219">
        <v>0.6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46.66</v>
      </c>
      <c r="AH3" s="219">
        <v>0</v>
      </c>
      <c r="AI3" s="219">
        <v>0</v>
      </c>
      <c r="AJ3" s="219">
        <v>0</v>
      </c>
      <c r="AK3" s="219">
        <v>19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3.46</v>
      </c>
      <c r="M4" s="219">
        <v>0.98</v>
      </c>
      <c r="N4" s="219">
        <v>1.0900000000000001</v>
      </c>
      <c r="O4" s="219">
        <v>1.2</v>
      </c>
      <c r="P4" s="219">
        <v>1.99</v>
      </c>
      <c r="Q4" s="219">
        <v>0.15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46.66</v>
      </c>
      <c r="AH4" s="219">
        <v>0</v>
      </c>
      <c r="AI4" s="219">
        <v>0</v>
      </c>
      <c r="AJ4" s="219">
        <v>0</v>
      </c>
      <c r="AK4" s="219">
        <v>19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0.43</v>
      </c>
      <c r="L5" s="219">
        <v>3.51</v>
      </c>
      <c r="M5" s="219">
        <v>0.98</v>
      </c>
      <c r="N5" s="219">
        <v>1.0900000000000001</v>
      </c>
      <c r="O5" s="219">
        <v>1.2</v>
      </c>
      <c r="P5" s="219">
        <v>1.99</v>
      </c>
      <c r="Q5" s="219">
        <v>0.15</v>
      </c>
      <c r="R5" s="219">
        <v>0.49</v>
      </c>
      <c r="S5" s="219">
        <v>0.25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46.66</v>
      </c>
      <c r="AH5" s="219">
        <v>0</v>
      </c>
      <c r="AI5" s="219">
        <v>0</v>
      </c>
      <c r="AJ5" s="219">
        <v>0</v>
      </c>
      <c r="AK5" s="219">
        <v>19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3.51</v>
      </c>
      <c r="M6" s="219">
        <v>0.98</v>
      </c>
      <c r="N6" s="219">
        <v>1.0900000000000001</v>
      </c>
      <c r="O6" s="219">
        <v>1.2</v>
      </c>
      <c r="P6" s="219">
        <v>1.99</v>
      </c>
      <c r="Q6" s="219">
        <v>0.15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46.66</v>
      </c>
      <c r="AH6" s="219">
        <v>0</v>
      </c>
      <c r="AI6" s="219">
        <v>0</v>
      </c>
      <c r="AJ6" s="219">
        <v>0</v>
      </c>
      <c r="AK6" s="219">
        <v>19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3.51</v>
      </c>
      <c r="M7" s="219">
        <v>0.98</v>
      </c>
      <c r="N7" s="219">
        <v>1.0900000000000001</v>
      </c>
      <c r="O7" s="219">
        <v>1.2</v>
      </c>
      <c r="P7" s="219">
        <v>1.99</v>
      </c>
      <c r="Q7" s="219">
        <v>0.16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46.66</v>
      </c>
      <c r="AH7" s="219">
        <v>0</v>
      </c>
      <c r="AI7" s="219">
        <v>0</v>
      </c>
      <c r="AJ7" s="219">
        <v>0</v>
      </c>
      <c r="AK7" s="219">
        <v>19.22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3.51</v>
      </c>
      <c r="M8" s="219">
        <v>0.98</v>
      </c>
      <c r="N8" s="219">
        <v>1.0900000000000001</v>
      </c>
      <c r="O8" s="219">
        <v>1.2</v>
      </c>
      <c r="P8" s="219">
        <v>1.99</v>
      </c>
      <c r="Q8" s="219">
        <v>0.16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1.73</v>
      </c>
      <c r="AD8" s="219">
        <v>0</v>
      </c>
      <c r="AE8" s="219">
        <v>0</v>
      </c>
      <c r="AF8" s="219">
        <v>0</v>
      </c>
      <c r="AG8" s="219">
        <v>46.66</v>
      </c>
      <c r="AH8" s="219">
        <v>0</v>
      </c>
      <c r="AI8" s="219">
        <v>0</v>
      </c>
      <c r="AJ8" s="219">
        <v>0</v>
      </c>
      <c r="AK8" s="219">
        <v>19.22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0.31</v>
      </c>
      <c r="L9" s="219">
        <v>3.51</v>
      </c>
      <c r="M9" s="219">
        <v>0.98</v>
      </c>
      <c r="N9" s="219">
        <v>1.0900000000000001</v>
      </c>
      <c r="O9" s="219">
        <v>1.2</v>
      </c>
      <c r="P9" s="219">
        <v>1.99</v>
      </c>
      <c r="Q9" s="219">
        <v>0.15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46.66</v>
      </c>
      <c r="AH9" s="219">
        <v>0</v>
      </c>
      <c r="AI9" s="219">
        <v>0</v>
      </c>
      <c r="AJ9" s="219">
        <v>0</v>
      </c>
      <c r="AK9" s="219">
        <v>19.22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3.51</v>
      </c>
      <c r="M10" s="219">
        <v>0.98</v>
      </c>
      <c r="N10" s="219">
        <v>1.0900000000000001</v>
      </c>
      <c r="O10" s="219">
        <v>1.2</v>
      </c>
      <c r="P10" s="219">
        <v>1.99</v>
      </c>
      <c r="Q10" s="219">
        <v>0.15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46.66</v>
      </c>
      <c r="AH10" s="219">
        <v>0</v>
      </c>
      <c r="AI10" s="219">
        <v>0</v>
      </c>
      <c r="AJ10" s="219">
        <v>0</v>
      </c>
      <c r="AK10" s="219">
        <v>19.22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3.51</v>
      </c>
      <c r="M11" s="219">
        <v>0.98</v>
      </c>
      <c r="N11" s="219">
        <v>1.0900000000000001</v>
      </c>
      <c r="O11" s="219">
        <v>1.2</v>
      </c>
      <c r="P11" s="219">
        <v>1.99</v>
      </c>
      <c r="Q11" s="219">
        <v>0.15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1.68</v>
      </c>
      <c r="AD11" s="219">
        <v>0</v>
      </c>
      <c r="AE11" s="219">
        <v>0</v>
      </c>
      <c r="AF11" s="219">
        <v>0</v>
      </c>
      <c r="AG11" s="219">
        <v>46.66</v>
      </c>
      <c r="AH11" s="219">
        <v>0</v>
      </c>
      <c r="AI11" s="219">
        <v>0</v>
      </c>
      <c r="AJ11" s="219">
        <v>0</v>
      </c>
      <c r="AK11" s="219">
        <v>19.22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3.51</v>
      </c>
      <c r="M12" s="219">
        <v>0.98</v>
      </c>
      <c r="N12" s="219">
        <v>1.0900000000000001</v>
      </c>
      <c r="O12" s="219">
        <v>1.2</v>
      </c>
      <c r="P12" s="219">
        <v>1.99</v>
      </c>
      <c r="Q12" s="219">
        <v>0.15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1.68</v>
      </c>
      <c r="AD12" s="219">
        <v>0</v>
      </c>
      <c r="AE12" s="219">
        <v>0</v>
      </c>
      <c r="AF12" s="219">
        <v>0</v>
      </c>
      <c r="AG12" s="219">
        <v>46.66</v>
      </c>
      <c r="AH12" s="219">
        <v>0</v>
      </c>
      <c r="AI12" s="219">
        <v>0</v>
      </c>
      <c r="AJ12" s="219">
        <v>0</v>
      </c>
      <c r="AK12" s="219">
        <v>19.22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0.26</v>
      </c>
      <c r="L13" s="219">
        <v>3.51</v>
      </c>
      <c r="M13" s="219">
        <v>0.98</v>
      </c>
      <c r="N13" s="219">
        <v>1.0900000000000001</v>
      </c>
      <c r="O13" s="219">
        <v>1.2</v>
      </c>
      <c r="P13" s="219">
        <v>1.99</v>
      </c>
      <c r="Q13" s="219">
        <v>0.15</v>
      </c>
      <c r="R13" s="219">
        <v>0.49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1.68</v>
      </c>
      <c r="AD13" s="219">
        <v>0</v>
      </c>
      <c r="AE13" s="219">
        <v>0</v>
      </c>
      <c r="AF13" s="219">
        <v>0</v>
      </c>
      <c r="AG13" s="219">
        <v>46.66</v>
      </c>
      <c r="AH13" s="219">
        <v>0</v>
      </c>
      <c r="AI13" s="219">
        <v>0</v>
      </c>
      <c r="AJ13" s="219">
        <v>0</v>
      </c>
      <c r="AK13" s="219">
        <v>19.22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0.26</v>
      </c>
      <c r="L14" s="219">
        <v>3.51</v>
      </c>
      <c r="M14" s="219">
        <v>0.98</v>
      </c>
      <c r="N14" s="219">
        <v>1.0900000000000001</v>
      </c>
      <c r="O14" s="219">
        <v>1.2</v>
      </c>
      <c r="P14" s="219">
        <v>1.99</v>
      </c>
      <c r="Q14" s="219">
        <v>0.15</v>
      </c>
      <c r="R14" s="219">
        <v>0.49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1.68</v>
      </c>
      <c r="AD14" s="219">
        <v>0</v>
      </c>
      <c r="AE14" s="219">
        <v>0</v>
      </c>
      <c r="AF14" s="219">
        <v>0</v>
      </c>
      <c r="AG14" s="219">
        <v>46.66</v>
      </c>
      <c r="AH14" s="219">
        <v>0</v>
      </c>
      <c r="AI14" s="219">
        <v>0</v>
      </c>
      <c r="AJ14" s="219">
        <v>0</v>
      </c>
      <c r="AK14" s="219">
        <v>19.22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0.26</v>
      </c>
      <c r="L15" s="219">
        <v>3.51</v>
      </c>
      <c r="M15" s="219">
        <v>0.98</v>
      </c>
      <c r="N15" s="219">
        <v>1.0900000000000001</v>
      </c>
      <c r="O15" s="219">
        <v>1.2</v>
      </c>
      <c r="P15" s="219">
        <v>1.99</v>
      </c>
      <c r="Q15" s="219">
        <v>0.16</v>
      </c>
      <c r="R15" s="219">
        <v>0.49</v>
      </c>
      <c r="S15" s="219">
        <v>0.25</v>
      </c>
      <c r="T15" s="219">
        <v>0.63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1.68</v>
      </c>
      <c r="AD15" s="219">
        <v>0</v>
      </c>
      <c r="AE15" s="219">
        <v>0</v>
      </c>
      <c r="AF15" s="219">
        <v>0</v>
      </c>
      <c r="AG15" s="219">
        <v>46.66</v>
      </c>
      <c r="AH15" s="219">
        <v>0</v>
      </c>
      <c r="AI15" s="219">
        <v>0</v>
      </c>
      <c r="AJ15" s="219">
        <v>0</v>
      </c>
      <c r="AK15" s="219">
        <v>19.64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0.26</v>
      </c>
      <c r="L16" s="219">
        <v>3.51</v>
      </c>
      <c r="M16" s="219">
        <v>0.98</v>
      </c>
      <c r="N16" s="219">
        <v>1.0900000000000001</v>
      </c>
      <c r="O16" s="219">
        <v>1.2</v>
      </c>
      <c r="P16" s="219">
        <v>1.99</v>
      </c>
      <c r="Q16" s="219">
        <v>0.16</v>
      </c>
      <c r="R16" s="219">
        <v>0.49</v>
      </c>
      <c r="S16" s="219">
        <v>0.25</v>
      </c>
      <c r="T16" s="219">
        <v>0.63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1.68</v>
      </c>
      <c r="AD16" s="219">
        <v>0</v>
      </c>
      <c r="AE16" s="219">
        <v>0</v>
      </c>
      <c r="AF16" s="219">
        <v>0</v>
      </c>
      <c r="AG16" s="219">
        <v>46.66</v>
      </c>
      <c r="AH16" s="219">
        <v>0</v>
      </c>
      <c r="AI16" s="219">
        <v>0</v>
      </c>
      <c r="AJ16" s="219">
        <v>0</v>
      </c>
      <c r="AK16" s="219">
        <v>19.64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0.26</v>
      </c>
      <c r="L17" s="219">
        <v>3.51</v>
      </c>
      <c r="M17" s="219">
        <v>0.98</v>
      </c>
      <c r="N17" s="219">
        <v>1.0900000000000001</v>
      </c>
      <c r="O17" s="219">
        <v>1.2</v>
      </c>
      <c r="P17" s="219">
        <v>1.99</v>
      </c>
      <c r="Q17" s="219">
        <v>0.16</v>
      </c>
      <c r="R17" s="219">
        <v>0.49</v>
      </c>
      <c r="S17" s="219">
        <v>0.25</v>
      </c>
      <c r="T17" s="219">
        <v>0.63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1.68</v>
      </c>
      <c r="AD17" s="219">
        <v>0</v>
      </c>
      <c r="AE17" s="219">
        <v>0</v>
      </c>
      <c r="AF17" s="219">
        <v>0</v>
      </c>
      <c r="AG17" s="219">
        <v>46.66</v>
      </c>
      <c r="AH17" s="219">
        <v>0</v>
      </c>
      <c r="AI17" s="219">
        <v>0</v>
      </c>
      <c r="AJ17" s="219">
        <v>0</v>
      </c>
      <c r="AK17" s="219">
        <v>19.64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0.26</v>
      </c>
      <c r="L18" s="219">
        <v>3.51</v>
      </c>
      <c r="M18" s="219">
        <v>0.98</v>
      </c>
      <c r="N18" s="219">
        <v>1.0900000000000001</v>
      </c>
      <c r="O18" s="219">
        <v>1.2</v>
      </c>
      <c r="P18" s="219">
        <v>1.99</v>
      </c>
      <c r="Q18" s="219">
        <v>0.16</v>
      </c>
      <c r="R18" s="219">
        <v>0.49</v>
      </c>
      <c r="S18" s="219">
        <v>0.25</v>
      </c>
      <c r="T18" s="219">
        <v>0.63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1.68</v>
      </c>
      <c r="AD18" s="219">
        <v>0</v>
      </c>
      <c r="AE18" s="219">
        <v>0</v>
      </c>
      <c r="AF18" s="219">
        <v>0</v>
      </c>
      <c r="AG18" s="219">
        <v>46.66</v>
      </c>
      <c r="AH18" s="219">
        <v>0</v>
      </c>
      <c r="AI18" s="219">
        <v>0</v>
      </c>
      <c r="AJ18" s="219">
        <v>0</v>
      </c>
      <c r="AK18" s="219">
        <v>19.64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0.26</v>
      </c>
      <c r="L19" s="219">
        <v>3.51</v>
      </c>
      <c r="M19" s="219">
        <v>0.98</v>
      </c>
      <c r="N19" s="219">
        <v>1.0900000000000001</v>
      </c>
      <c r="O19" s="219">
        <v>1.2</v>
      </c>
      <c r="P19" s="219">
        <v>1.99</v>
      </c>
      <c r="Q19" s="219">
        <v>0.16</v>
      </c>
      <c r="R19" s="219">
        <v>0.5</v>
      </c>
      <c r="S19" s="219">
        <v>0.25</v>
      </c>
      <c r="T19" s="219">
        <v>0.63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1.68</v>
      </c>
      <c r="AD19" s="219">
        <v>0</v>
      </c>
      <c r="AE19" s="219">
        <v>0</v>
      </c>
      <c r="AF19" s="219">
        <v>0</v>
      </c>
      <c r="AG19" s="219">
        <v>46.66</v>
      </c>
      <c r="AH19" s="219">
        <v>0</v>
      </c>
      <c r="AI19" s="219">
        <v>0</v>
      </c>
      <c r="AJ19" s="219">
        <v>0</v>
      </c>
      <c r="AK19" s="219">
        <v>19.64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0.26</v>
      </c>
      <c r="L20" s="219">
        <v>3.51</v>
      </c>
      <c r="M20" s="219">
        <v>0.98</v>
      </c>
      <c r="N20" s="219">
        <v>1.0900000000000001</v>
      </c>
      <c r="O20" s="219">
        <v>1.2</v>
      </c>
      <c r="P20" s="219">
        <v>1.99</v>
      </c>
      <c r="Q20" s="219">
        <v>0.16</v>
      </c>
      <c r="R20" s="219">
        <v>0.49</v>
      </c>
      <c r="S20" s="219">
        <v>0.25</v>
      </c>
      <c r="T20" s="219">
        <v>0.63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1.68</v>
      </c>
      <c r="AD20" s="219">
        <v>0</v>
      </c>
      <c r="AE20" s="219">
        <v>0</v>
      </c>
      <c r="AF20" s="219">
        <v>0</v>
      </c>
      <c r="AG20" s="219">
        <v>46.66</v>
      </c>
      <c r="AH20" s="219">
        <v>0</v>
      </c>
      <c r="AI20" s="219">
        <v>0</v>
      </c>
      <c r="AJ20" s="219">
        <v>0</v>
      </c>
      <c r="AK20" s="219">
        <v>19.64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0.26</v>
      </c>
      <c r="L21" s="219">
        <v>3.51</v>
      </c>
      <c r="M21" s="219">
        <v>0.98</v>
      </c>
      <c r="N21" s="219">
        <v>1.0900000000000001</v>
      </c>
      <c r="O21" s="219">
        <v>1.2</v>
      </c>
      <c r="P21" s="219">
        <v>1.9</v>
      </c>
      <c r="Q21" s="219">
        <v>0.16</v>
      </c>
      <c r="R21" s="219">
        <v>0.49</v>
      </c>
      <c r="S21" s="219">
        <v>0.25</v>
      </c>
      <c r="T21" s="219">
        <v>0.63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1.68</v>
      </c>
      <c r="AD21" s="219">
        <v>0</v>
      </c>
      <c r="AE21" s="219">
        <v>0</v>
      </c>
      <c r="AF21" s="219">
        <v>0</v>
      </c>
      <c r="AG21" s="219">
        <v>46.66</v>
      </c>
      <c r="AH21" s="219">
        <v>0</v>
      </c>
      <c r="AI21" s="219">
        <v>0</v>
      </c>
      <c r="AJ21" s="219">
        <v>0</v>
      </c>
      <c r="AK21" s="219">
        <v>19.64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0.26</v>
      </c>
      <c r="L22" s="219">
        <v>3.51</v>
      </c>
      <c r="M22" s="219">
        <v>0.98</v>
      </c>
      <c r="N22" s="219">
        <v>1.0900000000000001</v>
      </c>
      <c r="O22" s="219">
        <v>1.2</v>
      </c>
      <c r="P22" s="219">
        <v>1.9</v>
      </c>
      <c r="Q22" s="219">
        <v>0.16</v>
      </c>
      <c r="R22" s="219">
        <v>0.51</v>
      </c>
      <c r="S22" s="219">
        <v>0.25</v>
      </c>
      <c r="T22" s="219">
        <v>0.63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1.68</v>
      </c>
      <c r="AD22" s="219">
        <v>0</v>
      </c>
      <c r="AE22" s="219">
        <v>0</v>
      </c>
      <c r="AF22" s="219">
        <v>0</v>
      </c>
      <c r="AG22" s="219">
        <v>46.66</v>
      </c>
      <c r="AH22" s="219">
        <v>0</v>
      </c>
      <c r="AI22" s="219">
        <v>0</v>
      </c>
      <c r="AJ22" s="219">
        <v>0</v>
      </c>
      <c r="AK22" s="219">
        <v>19.64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0.26</v>
      </c>
      <c r="L23" s="219">
        <v>3.51</v>
      </c>
      <c r="M23" s="219">
        <v>0.98</v>
      </c>
      <c r="N23" s="219">
        <v>1.0900000000000001</v>
      </c>
      <c r="O23" s="219">
        <v>1.2</v>
      </c>
      <c r="P23" s="219">
        <v>1.9</v>
      </c>
      <c r="Q23" s="219">
        <v>0.16</v>
      </c>
      <c r="R23" s="219">
        <v>0.51</v>
      </c>
      <c r="S23" s="219">
        <v>0.25</v>
      </c>
      <c r="T23" s="219">
        <v>0.63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46.66</v>
      </c>
      <c r="AH23" s="219">
        <v>0</v>
      </c>
      <c r="AI23" s="219">
        <v>0</v>
      </c>
      <c r="AJ23" s="219">
        <v>0</v>
      </c>
      <c r="AK23" s="219">
        <v>19.64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0.26</v>
      </c>
      <c r="L24" s="219">
        <v>3.51</v>
      </c>
      <c r="M24" s="219">
        <v>0.98</v>
      </c>
      <c r="N24" s="219">
        <v>1.0900000000000001</v>
      </c>
      <c r="O24" s="219">
        <v>1.2</v>
      </c>
      <c r="P24" s="219">
        <v>1.9</v>
      </c>
      <c r="Q24" s="219">
        <v>0.16</v>
      </c>
      <c r="R24" s="219">
        <v>0.51</v>
      </c>
      <c r="S24" s="219">
        <v>0.25</v>
      </c>
      <c r="T24" s="219">
        <v>0.63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46.66</v>
      </c>
      <c r="AH24" s="219">
        <v>0</v>
      </c>
      <c r="AI24" s="219">
        <v>0</v>
      </c>
      <c r="AJ24" s="219">
        <v>0</v>
      </c>
      <c r="AK24" s="219">
        <v>19.22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0.26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</v>
      </c>
      <c r="Q25" s="219">
        <v>0.16</v>
      </c>
      <c r="R25" s="219">
        <v>0.51</v>
      </c>
      <c r="S25" s="219">
        <v>0.25</v>
      </c>
      <c r="T25" s="219">
        <v>0.63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46.66</v>
      </c>
      <c r="AH25" s="219">
        <v>0</v>
      </c>
      <c r="AI25" s="219">
        <v>0</v>
      </c>
      <c r="AJ25" s="219">
        <v>0</v>
      </c>
      <c r="AK25" s="219">
        <v>19.22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0.26</v>
      </c>
      <c r="L26" s="219">
        <v>3.51</v>
      </c>
      <c r="M26" s="219">
        <v>0.98</v>
      </c>
      <c r="N26" s="219">
        <v>1.0900000000000001</v>
      </c>
      <c r="O26" s="219">
        <v>1.2</v>
      </c>
      <c r="P26" s="219">
        <v>1.9</v>
      </c>
      <c r="Q26" s="219">
        <v>0.16</v>
      </c>
      <c r="R26" s="219">
        <v>0.49</v>
      </c>
      <c r="S26" s="219">
        <v>0.25</v>
      </c>
      <c r="T26" s="219">
        <v>0.63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46.66</v>
      </c>
      <c r="AH26" s="219">
        <v>0</v>
      </c>
      <c r="AI26" s="219">
        <v>0</v>
      </c>
      <c r="AJ26" s="219">
        <v>0</v>
      </c>
      <c r="AK26" s="219">
        <v>19.22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0.26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</v>
      </c>
      <c r="Q27" s="219">
        <v>0.16</v>
      </c>
      <c r="R27" s="219">
        <v>0.49</v>
      </c>
      <c r="S27" s="219">
        <v>0.25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1.73</v>
      </c>
      <c r="AD27" s="219">
        <v>0</v>
      </c>
      <c r="AE27" s="219">
        <v>0</v>
      </c>
      <c r="AF27" s="219">
        <v>0</v>
      </c>
      <c r="AG27" s="219">
        <v>46.66</v>
      </c>
      <c r="AH27" s="219">
        <v>0</v>
      </c>
      <c r="AI27" s="219">
        <v>0</v>
      </c>
      <c r="AJ27" s="219">
        <v>0</v>
      </c>
      <c r="AK27" s="219">
        <v>19.64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0.26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</v>
      </c>
      <c r="Q28" s="219">
        <v>0.16</v>
      </c>
      <c r="R28" s="219">
        <v>0.49</v>
      </c>
      <c r="S28" s="219">
        <v>0.25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1.73</v>
      </c>
      <c r="AD28" s="219">
        <v>0</v>
      </c>
      <c r="AE28" s="219">
        <v>0</v>
      </c>
      <c r="AF28" s="219">
        <v>0</v>
      </c>
      <c r="AG28" s="219">
        <v>46.66</v>
      </c>
      <c r="AH28" s="219">
        <v>0</v>
      </c>
      <c r="AI28" s="219">
        <v>0</v>
      </c>
      <c r="AJ28" s="219">
        <v>0</v>
      </c>
      <c r="AK28" s="219">
        <v>19.64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0.26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</v>
      </c>
      <c r="Q29" s="219">
        <v>0.16</v>
      </c>
      <c r="R29" s="219">
        <v>0.49</v>
      </c>
      <c r="S29" s="219">
        <v>0.25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1.73</v>
      </c>
      <c r="AD29" s="219">
        <v>0</v>
      </c>
      <c r="AE29" s="219">
        <v>0</v>
      </c>
      <c r="AF29" s="219">
        <v>0</v>
      </c>
      <c r="AG29" s="219">
        <v>46.66</v>
      </c>
      <c r="AH29" s="219">
        <v>0</v>
      </c>
      <c r="AI29" s="219">
        <v>0</v>
      </c>
      <c r="AJ29" s="219">
        <v>0</v>
      </c>
      <c r="AK29" s="219">
        <v>19.64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0.26</v>
      </c>
      <c r="L30" s="219">
        <v>3.51</v>
      </c>
      <c r="M30" s="219">
        <v>0.98</v>
      </c>
      <c r="N30" s="219">
        <v>1.0900000000000001</v>
      </c>
      <c r="O30" s="219">
        <v>1.2</v>
      </c>
      <c r="P30" s="219">
        <v>1.9</v>
      </c>
      <c r="Q30" s="219">
        <v>0.16</v>
      </c>
      <c r="R30" s="219">
        <v>0.51</v>
      </c>
      <c r="S30" s="219">
        <v>0.25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1.73</v>
      </c>
      <c r="AD30" s="219">
        <v>0</v>
      </c>
      <c r="AE30" s="219">
        <v>0</v>
      </c>
      <c r="AF30" s="219">
        <v>0</v>
      </c>
      <c r="AG30" s="219">
        <v>46.66</v>
      </c>
      <c r="AH30" s="219">
        <v>0</v>
      </c>
      <c r="AI30" s="219">
        <v>0</v>
      </c>
      <c r="AJ30" s="219">
        <v>0</v>
      </c>
      <c r="AK30" s="219">
        <v>19.64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0.26</v>
      </c>
      <c r="L31" s="219">
        <v>3.51</v>
      </c>
      <c r="M31" s="219">
        <v>0.98</v>
      </c>
      <c r="N31" s="219">
        <v>1.0900000000000001</v>
      </c>
      <c r="O31" s="219">
        <v>1.2</v>
      </c>
      <c r="P31" s="219">
        <v>1.9</v>
      </c>
      <c r="Q31" s="219">
        <v>0.16</v>
      </c>
      <c r="R31" s="219">
        <v>0.51</v>
      </c>
      <c r="S31" s="219">
        <v>0.25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46.06</v>
      </c>
      <c r="AH31" s="219">
        <v>0</v>
      </c>
      <c r="AI31" s="219">
        <v>0</v>
      </c>
      <c r="AJ31" s="219">
        <v>0</v>
      </c>
      <c r="AK31" s="219">
        <v>19.64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0.26</v>
      </c>
      <c r="L32" s="219">
        <v>3.51</v>
      </c>
      <c r="M32" s="219">
        <v>0.98</v>
      </c>
      <c r="N32" s="219">
        <v>1.0900000000000001</v>
      </c>
      <c r="O32" s="219">
        <v>1.2</v>
      </c>
      <c r="P32" s="219">
        <v>1.9</v>
      </c>
      <c r="Q32" s="219">
        <v>0.16</v>
      </c>
      <c r="R32" s="219">
        <v>0.51</v>
      </c>
      <c r="S32" s="219">
        <v>0.25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46.06</v>
      </c>
      <c r="AH32" s="219">
        <v>0</v>
      </c>
      <c r="AI32" s="219">
        <v>0</v>
      </c>
      <c r="AJ32" s="219">
        <v>0</v>
      </c>
      <c r="AK32" s="219">
        <v>19.64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0.19</v>
      </c>
      <c r="L33" s="219">
        <v>3.51</v>
      </c>
      <c r="M33" s="219">
        <v>0.98</v>
      </c>
      <c r="N33" s="219">
        <v>1.0900000000000001</v>
      </c>
      <c r="O33" s="219">
        <v>1.2</v>
      </c>
      <c r="P33" s="219">
        <v>1.9</v>
      </c>
      <c r="Q33" s="219">
        <v>0.16</v>
      </c>
      <c r="R33" s="219">
        <v>0.49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46.06</v>
      </c>
      <c r="AH33" s="219">
        <v>0</v>
      </c>
      <c r="AI33" s="219">
        <v>0</v>
      </c>
      <c r="AJ33" s="219">
        <v>0</v>
      </c>
      <c r="AK33" s="219">
        <v>19.64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0.19</v>
      </c>
      <c r="L34" s="219">
        <v>3.51</v>
      </c>
      <c r="M34" s="219">
        <v>0.98</v>
      </c>
      <c r="N34" s="219">
        <v>1.0900000000000001</v>
      </c>
      <c r="O34" s="219">
        <v>1.2</v>
      </c>
      <c r="P34" s="219">
        <v>1.9</v>
      </c>
      <c r="Q34" s="219">
        <v>0.16</v>
      </c>
      <c r="R34" s="219">
        <v>0.49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46.06</v>
      </c>
      <c r="AH34" s="219">
        <v>0</v>
      </c>
      <c r="AI34" s="219">
        <v>0</v>
      </c>
      <c r="AJ34" s="219">
        <v>0</v>
      </c>
      <c r="AK34" s="219">
        <v>19.64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0.56999999999999995</v>
      </c>
      <c r="L35" s="219">
        <v>3.51</v>
      </c>
      <c r="M35" s="219">
        <v>0.98</v>
      </c>
      <c r="N35" s="219">
        <v>1.0900000000000001</v>
      </c>
      <c r="O35" s="219">
        <v>1.2</v>
      </c>
      <c r="P35" s="219">
        <v>1.9</v>
      </c>
      <c r="Q35" s="219">
        <v>0.16</v>
      </c>
      <c r="R35" s="219">
        <v>0.51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46.06</v>
      </c>
      <c r="AH35" s="219">
        <v>0</v>
      </c>
      <c r="AI35" s="219">
        <v>0</v>
      </c>
      <c r="AJ35" s="219">
        <v>0</v>
      </c>
      <c r="AK35" s="219">
        <v>19.649999999999999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0.56999999999999995</v>
      </c>
      <c r="L36" s="219">
        <v>3.51</v>
      </c>
      <c r="M36" s="219">
        <v>0.98</v>
      </c>
      <c r="N36" s="219">
        <v>1.0900000000000001</v>
      </c>
      <c r="O36" s="219">
        <v>1.2</v>
      </c>
      <c r="P36" s="219">
        <v>1.9</v>
      </c>
      <c r="Q36" s="219">
        <v>0.16</v>
      </c>
      <c r="R36" s="219">
        <v>0.51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46.06</v>
      </c>
      <c r="AH36" s="219">
        <v>0</v>
      </c>
      <c r="AI36" s="219">
        <v>0</v>
      </c>
      <c r="AJ36" s="219">
        <v>0</v>
      </c>
      <c r="AK36" s="219">
        <v>19.649999999999999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0.56999999999999995</v>
      </c>
      <c r="L37" s="219">
        <v>3.51</v>
      </c>
      <c r="M37" s="219">
        <v>0.98</v>
      </c>
      <c r="N37" s="219">
        <v>1.0900000000000001</v>
      </c>
      <c r="O37" s="219">
        <v>1.2</v>
      </c>
      <c r="P37" s="219">
        <v>1.9</v>
      </c>
      <c r="Q37" s="219">
        <v>0.16</v>
      </c>
      <c r="R37" s="219">
        <v>0.51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46.06</v>
      </c>
      <c r="AH37" s="219">
        <v>0</v>
      </c>
      <c r="AI37" s="219">
        <v>0</v>
      </c>
      <c r="AJ37" s="219">
        <v>0</v>
      </c>
      <c r="AK37" s="219">
        <v>19.649999999999999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0.56999999999999995</v>
      </c>
      <c r="L38" s="219">
        <v>3.51</v>
      </c>
      <c r="M38" s="219">
        <v>0.98</v>
      </c>
      <c r="N38" s="219">
        <v>1.0900000000000001</v>
      </c>
      <c r="O38" s="219">
        <v>1.2</v>
      </c>
      <c r="P38" s="219">
        <v>1.9</v>
      </c>
      <c r="Q38" s="219">
        <v>0.16</v>
      </c>
      <c r="R38" s="219">
        <v>0.51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46.97</v>
      </c>
      <c r="AH38" s="219">
        <v>0</v>
      </c>
      <c r="AI38" s="219">
        <v>0</v>
      </c>
      <c r="AJ38" s="219">
        <v>0</v>
      </c>
      <c r="AK38" s="219">
        <v>19.649999999999999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0.56999999999999995</v>
      </c>
      <c r="L39" s="219">
        <v>3.51</v>
      </c>
      <c r="M39" s="219">
        <v>0.98</v>
      </c>
      <c r="N39" s="219">
        <v>1.0900000000000001</v>
      </c>
      <c r="O39" s="219">
        <v>1.2</v>
      </c>
      <c r="P39" s="219">
        <v>1.9</v>
      </c>
      <c r="Q39" s="219">
        <v>0.16</v>
      </c>
      <c r="R39" s="219">
        <v>0.51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46.97</v>
      </c>
      <c r="AH39" s="219">
        <v>0</v>
      </c>
      <c r="AI39" s="219">
        <v>0</v>
      </c>
      <c r="AJ39" s="219">
        <v>0</v>
      </c>
      <c r="AK39" s="219">
        <v>19.649999999999999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0.56999999999999995</v>
      </c>
      <c r="L40" s="219">
        <v>3.51</v>
      </c>
      <c r="M40" s="219">
        <v>0.98</v>
      </c>
      <c r="N40" s="219">
        <v>1.0900000000000001</v>
      </c>
      <c r="O40" s="219">
        <v>1.2</v>
      </c>
      <c r="P40" s="219">
        <v>1.9</v>
      </c>
      <c r="Q40" s="219">
        <v>0.16</v>
      </c>
      <c r="R40" s="219">
        <v>0.51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46.97</v>
      </c>
      <c r="AH40" s="219">
        <v>0</v>
      </c>
      <c r="AI40" s="219">
        <v>0</v>
      </c>
      <c r="AJ40" s="219">
        <v>0</v>
      </c>
      <c r="AK40" s="219">
        <v>19.649999999999999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0.56999999999999995</v>
      </c>
      <c r="L41" s="219">
        <v>3.51</v>
      </c>
      <c r="M41" s="219">
        <v>0.98</v>
      </c>
      <c r="N41" s="219">
        <v>1.0900000000000001</v>
      </c>
      <c r="O41" s="219">
        <v>1.2</v>
      </c>
      <c r="P41" s="219">
        <v>1.9</v>
      </c>
      <c r="Q41" s="219">
        <v>0.16</v>
      </c>
      <c r="R41" s="219">
        <v>0.51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1.73</v>
      </c>
      <c r="AD41" s="219">
        <v>0</v>
      </c>
      <c r="AE41" s="219">
        <v>0</v>
      </c>
      <c r="AF41" s="219">
        <v>0</v>
      </c>
      <c r="AG41" s="219">
        <v>46.97</v>
      </c>
      <c r="AH41" s="219">
        <v>0</v>
      </c>
      <c r="AI41" s="219">
        <v>0</v>
      </c>
      <c r="AJ41" s="219">
        <v>0</v>
      </c>
      <c r="AK41" s="219">
        <v>19.649999999999999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0.56999999999999995</v>
      </c>
      <c r="L42" s="219">
        <v>3.51</v>
      </c>
      <c r="M42" s="219">
        <v>0.98</v>
      </c>
      <c r="N42" s="219">
        <v>1.0900000000000001</v>
      </c>
      <c r="O42" s="219">
        <v>1.2</v>
      </c>
      <c r="P42" s="219">
        <v>1.9</v>
      </c>
      <c r="Q42" s="219">
        <v>0.16</v>
      </c>
      <c r="R42" s="219">
        <v>0.51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1.73</v>
      </c>
      <c r="AD42" s="219">
        <v>0</v>
      </c>
      <c r="AE42" s="219">
        <v>0</v>
      </c>
      <c r="AF42" s="219">
        <v>0</v>
      </c>
      <c r="AG42" s="219">
        <v>46.97</v>
      </c>
      <c r="AH42" s="219">
        <v>0</v>
      </c>
      <c r="AI42" s="219">
        <v>0</v>
      </c>
      <c r="AJ42" s="219">
        <v>0</v>
      </c>
      <c r="AK42" s="219">
        <v>19.649999999999999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0.56999999999999995</v>
      </c>
      <c r="L43" s="219">
        <v>3.51</v>
      </c>
      <c r="M43" s="219">
        <v>0.98</v>
      </c>
      <c r="N43" s="219">
        <v>1.0900000000000001</v>
      </c>
      <c r="O43" s="219">
        <v>1.2</v>
      </c>
      <c r="P43" s="219">
        <v>1.9</v>
      </c>
      <c r="Q43" s="219">
        <v>0.16</v>
      </c>
      <c r="R43" s="219">
        <v>0.51</v>
      </c>
      <c r="S43" s="219">
        <v>0.25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46.97</v>
      </c>
      <c r="AH43" s="219">
        <v>0</v>
      </c>
      <c r="AI43" s="219">
        <v>0</v>
      </c>
      <c r="AJ43" s="219">
        <v>0</v>
      </c>
      <c r="AK43" s="219">
        <v>19.66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0.56999999999999995</v>
      </c>
      <c r="L44" s="219">
        <v>3.51</v>
      </c>
      <c r="M44" s="219">
        <v>0.98</v>
      </c>
      <c r="N44" s="219">
        <v>1.0900000000000001</v>
      </c>
      <c r="O44" s="219">
        <v>1.2</v>
      </c>
      <c r="P44" s="219">
        <v>1.9</v>
      </c>
      <c r="Q44" s="219">
        <v>0.16</v>
      </c>
      <c r="R44" s="219">
        <v>0.5</v>
      </c>
      <c r="S44" s="219">
        <v>0.25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1.68</v>
      </c>
      <c r="AD44" s="219">
        <v>0</v>
      </c>
      <c r="AE44" s="219">
        <v>0</v>
      </c>
      <c r="AF44" s="219">
        <v>0</v>
      </c>
      <c r="AG44" s="219">
        <v>46.97</v>
      </c>
      <c r="AH44" s="219">
        <v>0</v>
      </c>
      <c r="AI44" s="219">
        <v>0</v>
      </c>
      <c r="AJ44" s="219">
        <v>0</v>
      </c>
      <c r="AK44" s="219">
        <v>19.66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0.56999999999999995</v>
      </c>
      <c r="L45" s="219">
        <v>3.51</v>
      </c>
      <c r="M45" s="219">
        <v>0.98</v>
      </c>
      <c r="N45" s="219">
        <v>1.0900000000000001</v>
      </c>
      <c r="O45" s="219">
        <v>1.2</v>
      </c>
      <c r="P45" s="219">
        <v>1.9</v>
      </c>
      <c r="Q45" s="219">
        <v>0.16</v>
      </c>
      <c r="R45" s="219">
        <v>0.5</v>
      </c>
      <c r="S45" s="219">
        <v>0.25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1.68</v>
      </c>
      <c r="AD45" s="219">
        <v>0</v>
      </c>
      <c r="AE45" s="219">
        <v>0</v>
      </c>
      <c r="AF45" s="219">
        <v>0</v>
      </c>
      <c r="AG45" s="219">
        <v>46.97</v>
      </c>
      <c r="AH45" s="219">
        <v>0</v>
      </c>
      <c r="AI45" s="219">
        <v>0</v>
      </c>
      <c r="AJ45" s="219">
        <v>0</v>
      </c>
      <c r="AK45" s="219">
        <v>19.66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0.56999999999999995</v>
      </c>
      <c r="L46" s="219">
        <v>3.51</v>
      </c>
      <c r="M46" s="219">
        <v>0.98</v>
      </c>
      <c r="N46" s="219">
        <v>1.0900000000000001</v>
      </c>
      <c r="O46" s="219">
        <v>1.2</v>
      </c>
      <c r="P46" s="219">
        <v>1.9</v>
      </c>
      <c r="Q46" s="219">
        <v>0.16</v>
      </c>
      <c r="R46" s="219">
        <v>0.5</v>
      </c>
      <c r="S46" s="219">
        <v>0.25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1.68</v>
      </c>
      <c r="AD46" s="219">
        <v>0</v>
      </c>
      <c r="AE46" s="219">
        <v>0</v>
      </c>
      <c r="AF46" s="219">
        <v>0</v>
      </c>
      <c r="AG46" s="219">
        <v>46.97</v>
      </c>
      <c r="AH46" s="219">
        <v>0</v>
      </c>
      <c r="AI46" s="219">
        <v>0</v>
      </c>
      <c r="AJ46" s="219">
        <v>0</v>
      </c>
      <c r="AK46" s="219">
        <v>19.66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0.56999999999999995</v>
      </c>
      <c r="L47" s="219">
        <v>3.51</v>
      </c>
      <c r="M47" s="219">
        <v>0.98</v>
      </c>
      <c r="N47" s="219">
        <v>1.0900000000000001</v>
      </c>
      <c r="O47" s="219">
        <v>1.2</v>
      </c>
      <c r="P47" s="219">
        <v>1.9</v>
      </c>
      <c r="Q47" s="219">
        <v>0.16</v>
      </c>
      <c r="R47" s="219">
        <v>0.49</v>
      </c>
      <c r="S47" s="219">
        <v>0.25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1.68</v>
      </c>
      <c r="AD47" s="219">
        <v>0</v>
      </c>
      <c r="AE47" s="219">
        <v>0</v>
      </c>
      <c r="AF47" s="219">
        <v>0</v>
      </c>
      <c r="AG47" s="219">
        <v>46.97</v>
      </c>
      <c r="AH47" s="219">
        <v>0</v>
      </c>
      <c r="AI47" s="219">
        <v>0</v>
      </c>
      <c r="AJ47" s="219">
        <v>0</v>
      </c>
      <c r="AK47" s="219">
        <v>19.66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0.56999999999999995</v>
      </c>
      <c r="L48" s="219">
        <v>3.51</v>
      </c>
      <c r="M48" s="219">
        <v>0.98</v>
      </c>
      <c r="N48" s="219">
        <v>1.0900000000000001</v>
      </c>
      <c r="O48" s="219">
        <v>1.2</v>
      </c>
      <c r="P48" s="219">
        <v>1.9</v>
      </c>
      <c r="Q48" s="219">
        <v>0.16</v>
      </c>
      <c r="R48" s="219">
        <v>0.49</v>
      </c>
      <c r="S48" s="219">
        <v>0.25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46.97</v>
      </c>
      <c r="AH48" s="219">
        <v>0</v>
      </c>
      <c r="AI48" s="219">
        <v>0</v>
      </c>
      <c r="AJ48" s="219">
        <v>0</v>
      </c>
      <c r="AK48" s="219">
        <v>19.66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0.56000000000000005</v>
      </c>
      <c r="L49" s="219">
        <v>3.51</v>
      </c>
      <c r="M49" s="219">
        <v>0.98</v>
      </c>
      <c r="N49" s="219">
        <v>1.0900000000000001</v>
      </c>
      <c r="O49" s="219">
        <v>1.2</v>
      </c>
      <c r="P49" s="219">
        <v>1.9</v>
      </c>
      <c r="Q49" s="219">
        <v>0.16</v>
      </c>
      <c r="R49" s="219">
        <v>0.49</v>
      </c>
      <c r="S49" s="219">
        <v>0.25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46.97</v>
      </c>
      <c r="AH49" s="219">
        <v>0</v>
      </c>
      <c r="AI49" s="219">
        <v>0</v>
      </c>
      <c r="AJ49" s="219">
        <v>0</v>
      </c>
      <c r="AK49" s="219">
        <v>19.66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0.56000000000000005</v>
      </c>
      <c r="L50" s="219">
        <v>3.51</v>
      </c>
      <c r="M50" s="219">
        <v>0.98</v>
      </c>
      <c r="N50" s="219">
        <v>1.0900000000000001</v>
      </c>
      <c r="O50" s="219">
        <v>1.2</v>
      </c>
      <c r="P50" s="219">
        <v>1.9</v>
      </c>
      <c r="Q50" s="219">
        <v>0.16</v>
      </c>
      <c r="R50" s="219">
        <v>0.49</v>
      </c>
      <c r="S50" s="219">
        <v>0.25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46.97</v>
      </c>
      <c r="AH50" s="219">
        <v>0</v>
      </c>
      <c r="AI50" s="219">
        <v>0</v>
      </c>
      <c r="AJ50" s="219">
        <v>0</v>
      </c>
      <c r="AK50" s="219">
        <v>19.66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0.49</v>
      </c>
      <c r="L51" s="219">
        <v>3.51</v>
      </c>
      <c r="M51" s="219">
        <v>0.98</v>
      </c>
      <c r="N51" s="219">
        <v>1.0900000000000001</v>
      </c>
      <c r="O51" s="219">
        <v>1.2</v>
      </c>
      <c r="P51" s="219">
        <v>1.9</v>
      </c>
      <c r="Q51" s="219">
        <v>0.16</v>
      </c>
      <c r="R51" s="219">
        <v>0.49</v>
      </c>
      <c r="S51" s="219">
        <v>0.25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45.45</v>
      </c>
      <c r="AH51" s="219">
        <v>0</v>
      </c>
      <c r="AI51" s="219">
        <v>0</v>
      </c>
      <c r="AJ51" s="219">
        <v>0</v>
      </c>
      <c r="AK51" s="219">
        <v>19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0.56999999999999995</v>
      </c>
      <c r="L52" s="219">
        <v>3.51</v>
      </c>
      <c r="M52" s="219">
        <v>0.98</v>
      </c>
      <c r="N52" s="219">
        <v>1.0900000000000001</v>
      </c>
      <c r="O52" s="219">
        <v>1.2</v>
      </c>
      <c r="P52" s="219">
        <v>1.9</v>
      </c>
      <c r="Q52" s="219">
        <v>0.16</v>
      </c>
      <c r="R52" s="219">
        <v>0.49</v>
      </c>
      <c r="S52" s="219">
        <v>0.25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45.45</v>
      </c>
      <c r="AH52" s="219">
        <v>0</v>
      </c>
      <c r="AI52" s="219">
        <v>0</v>
      </c>
      <c r="AJ52" s="219">
        <v>0</v>
      </c>
      <c r="AK52" s="219">
        <v>19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0.56999999999999995</v>
      </c>
      <c r="L53" s="219">
        <v>3.51</v>
      </c>
      <c r="M53" s="219">
        <v>0.98</v>
      </c>
      <c r="N53" s="219">
        <v>1.0900000000000001</v>
      </c>
      <c r="O53" s="219">
        <v>1.2</v>
      </c>
      <c r="P53" s="219">
        <v>1.9</v>
      </c>
      <c r="Q53" s="219">
        <v>0.16</v>
      </c>
      <c r="R53" s="219">
        <v>0.49</v>
      </c>
      <c r="S53" s="219">
        <v>0.25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45.45</v>
      </c>
      <c r="AH53" s="219">
        <v>0</v>
      </c>
      <c r="AI53" s="219">
        <v>0</v>
      </c>
      <c r="AJ53" s="219">
        <v>0</v>
      </c>
      <c r="AK53" s="219">
        <v>19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0.6</v>
      </c>
      <c r="L54" s="219">
        <v>3.51</v>
      </c>
      <c r="M54" s="219">
        <v>0.98</v>
      </c>
      <c r="N54" s="219">
        <v>1.0900000000000001</v>
      </c>
      <c r="O54" s="219">
        <v>1.2</v>
      </c>
      <c r="P54" s="219">
        <v>1.9</v>
      </c>
      <c r="Q54" s="219">
        <v>0.16</v>
      </c>
      <c r="R54" s="219">
        <v>0.49</v>
      </c>
      <c r="S54" s="219">
        <v>0.25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45.45</v>
      </c>
      <c r="AH54" s="219">
        <v>0</v>
      </c>
      <c r="AI54" s="219">
        <v>0</v>
      </c>
      <c r="AJ54" s="219">
        <v>0</v>
      </c>
      <c r="AK54" s="219">
        <v>19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0.6</v>
      </c>
      <c r="L55" s="219">
        <v>3.51</v>
      </c>
      <c r="M55" s="219">
        <v>0.98</v>
      </c>
      <c r="N55" s="219">
        <v>1.0900000000000001</v>
      </c>
      <c r="O55" s="219">
        <v>1.2</v>
      </c>
      <c r="P55" s="219">
        <v>1.9</v>
      </c>
      <c r="Q55" s="219">
        <v>0.16</v>
      </c>
      <c r="R55" s="219">
        <v>0.49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45.45</v>
      </c>
      <c r="AH55" s="219">
        <v>0</v>
      </c>
      <c r="AI55" s="219">
        <v>0</v>
      </c>
      <c r="AJ55" s="219">
        <v>0</v>
      </c>
      <c r="AK55" s="219">
        <v>19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0.6</v>
      </c>
      <c r="L56" s="219">
        <v>3.51</v>
      </c>
      <c r="M56" s="219">
        <v>0.98</v>
      </c>
      <c r="N56" s="219">
        <v>1.0900000000000001</v>
      </c>
      <c r="O56" s="219">
        <v>1.2</v>
      </c>
      <c r="P56" s="219">
        <v>1.9</v>
      </c>
      <c r="Q56" s="219">
        <v>0.16</v>
      </c>
      <c r="R56" s="219">
        <v>0.49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45.45</v>
      </c>
      <c r="AH56" s="219">
        <v>0</v>
      </c>
      <c r="AI56" s="219">
        <v>0</v>
      </c>
      <c r="AJ56" s="219">
        <v>0</v>
      </c>
      <c r="AK56" s="219">
        <v>19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0.6</v>
      </c>
      <c r="L57" s="219">
        <v>3.51</v>
      </c>
      <c r="M57" s="219">
        <v>0.98</v>
      </c>
      <c r="N57" s="219">
        <v>1.0900000000000001</v>
      </c>
      <c r="O57" s="219">
        <v>1.2</v>
      </c>
      <c r="P57" s="219">
        <v>1.9</v>
      </c>
      <c r="Q57" s="219">
        <v>0.16</v>
      </c>
      <c r="R57" s="219">
        <v>0.49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45.45</v>
      </c>
      <c r="AH57" s="219">
        <v>0</v>
      </c>
      <c r="AI57" s="219">
        <v>0</v>
      </c>
      <c r="AJ57" s="219">
        <v>0</v>
      </c>
      <c r="AK57" s="219">
        <v>19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0.6</v>
      </c>
      <c r="L58" s="219">
        <v>3.51</v>
      </c>
      <c r="M58" s="219">
        <v>0.98</v>
      </c>
      <c r="N58" s="219">
        <v>1.0900000000000001</v>
      </c>
      <c r="O58" s="219">
        <v>1.2</v>
      </c>
      <c r="P58" s="219">
        <v>1.9</v>
      </c>
      <c r="Q58" s="219">
        <v>0.16</v>
      </c>
      <c r="R58" s="219">
        <v>0.49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45.45</v>
      </c>
      <c r="AH58" s="219">
        <v>0</v>
      </c>
      <c r="AI58" s="219">
        <v>0</v>
      </c>
      <c r="AJ58" s="219">
        <v>0</v>
      </c>
      <c r="AK58" s="219">
        <v>19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0.6</v>
      </c>
      <c r="L59" s="219">
        <v>3.51</v>
      </c>
      <c r="M59" s="219">
        <v>0.98</v>
      </c>
      <c r="N59" s="219">
        <v>1.0900000000000001</v>
      </c>
      <c r="O59" s="219">
        <v>1.2</v>
      </c>
      <c r="P59" s="219">
        <v>1.9</v>
      </c>
      <c r="Q59" s="219">
        <v>0.16</v>
      </c>
      <c r="R59" s="219">
        <v>0.49</v>
      </c>
      <c r="S59" s="219">
        <v>0.25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44.54</v>
      </c>
      <c r="AH59" s="219">
        <v>0</v>
      </c>
      <c r="AI59" s="219">
        <v>0</v>
      </c>
      <c r="AJ59" s="219">
        <v>0</v>
      </c>
      <c r="AK59" s="219">
        <v>19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0.56999999999999995</v>
      </c>
      <c r="L60" s="219">
        <v>3.51</v>
      </c>
      <c r="M60" s="219">
        <v>0.98</v>
      </c>
      <c r="N60" s="219">
        <v>1.0900000000000001</v>
      </c>
      <c r="O60" s="219">
        <v>1.2</v>
      </c>
      <c r="P60" s="219">
        <v>1.9</v>
      </c>
      <c r="Q60" s="219">
        <v>0.16</v>
      </c>
      <c r="R60" s="219">
        <v>0.49</v>
      </c>
      <c r="S60" s="219">
        <v>0.25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44.54</v>
      </c>
      <c r="AH60" s="219">
        <v>0</v>
      </c>
      <c r="AI60" s="219">
        <v>0</v>
      </c>
      <c r="AJ60" s="219">
        <v>0</v>
      </c>
      <c r="AK60" s="219">
        <v>19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0.56000000000000005</v>
      </c>
      <c r="L61" s="219">
        <v>3.51</v>
      </c>
      <c r="M61" s="219">
        <v>0.98</v>
      </c>
      <c r="N61" s="219">
        <v>1.0900000000000001</v>
      </c>
      <c r="O61" s="219">
        <v>1.2</v>
      </c>
      <c r="P61" s="219">
        <v>1.9</v>
      </c>
      <c r="Q61" s="219">
        <v>0.16</v>
      </c>
      <c r="R61" s="219">
        <v>0.49</v>
      </c>
      <c r="S61" s="219">
        <v>0.24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44.54</v>
      </c>
      <c r="AH61" s="219">
        <v>0</v>
      </c>
      <c r="AI61" s="219">
        <v>0</v>
      </c>
      <c r="AJ61" s="219">
        <v>0</v>
      </c>
      <c r="AK61" s="219">
        <v>19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0.56000000000000005</v>
      </c>
      <c r="L62" s="219">
        <v>3.51</v>
      </c>
      <c r="M62" s="219">
        <v>0.98</v>
      </c>
      <c r="N62" s="219">
        <v>1.0900000000000001</v>
      </c>
      <c r="O62" s="219">
        <v>1.2</v>
      </c>
      <c r="P62" s="219">
        <v>1.9</v>
      </c>
      <c r="Q62" s="219">
        <v>0.16</v>
      </c>
      <c r="R62" s="219">
        <v>0.49</v>
      </c>
      <c r="S62" s="219">
        <v>0.24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44.54</v>
      </c>
      <c r="AH62" s="219">
        <v>0</v>
      </c>
      <c r="AI62" s="219">
        <v>0</v>
      </c>
      <c r="AJ62" s="219">
        <v>0</v>
      </c>
      <c r="AK62" s="219">
        <v>19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0.56000000000000005</v>
      </c>
      <c r="L63" s="219">
        <v>3.51</v>
      </c>
      <c r="M63" s="219">
        <v>0.98</v>
      </c>
      <c r="N63" s="219">
        <v>1.0900000000000001</v>
      </c>
      <c r="O63" s="219">
        <v>1.2</v>
      </c>
      <c r="P63" s="219">
        <v>1.9</v>
      </c>
      <c r="Q63" s="219">
        <v>0.16</v>
      </c>
      <c r="R63" s="219">
        <v>0.49</v>
      </c>
      <c r="S63" s="219">
        <v>0.24</v>
      </c>
      <c r="T63" s="219">
        <v>0.63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44.54</v>
      </c>
      <c r="AH63" s="219">
        <v>0</v>
      </c>
      <c r="AI63" s="219">
        <v>0</v>
      </c>
      <c r="AJ63" s="219">
        <v>0</v>
      </c>
      <c r="AK63" s="219">
        <v>19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0.56000000000000005</v>
      </c>
      <c r="L64" s="219">
        <v>3.51</v>
      </c>
      <c r="M64" s="219">
        <v>0.98</v>
      </c>
      <c r="N64" s="219">
        <v>1.0900000000000001</v>
      </c>
      <c r="O64" s="219">
        <v>1.2</v>
      </c>
      <c r="P64" s="219">
        <v>1.9</v>
      </c>
      <c r="Q64" s="219">
        <v>0.16</v>
      </c>
      <c r="R64" s="219">
        <v>0.49</v>
      </c>
      <c r="S64" s="219">
        <v>0.24</v>
      </c>
      <c r="T64" s="219">
        <v>0.63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44.54</v>
      </c>
      <c r="AH64" s="219">
        <v>0</v>
      </c>
      <c r="AI64" s="219">
        <v>0</v>
      </c>
      <c r="AJ64" s="219">
        <v>0</v>
      </c>
      <c r="AK64" s="219">
        <v>19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0.55000000000000004</v>
      </c>
      <c r="L65" s="219">
        <v>3.51</v>
      </c>
      <c r="M65" s="219">
        <v>0.98</v>
      </c>
      <c r="N65" s="219">
        <v>1.0900000000000001</v>
      </c>
      <c r="O65" s="219">
        <v>1.2</v>
      </c>
      <c r="P65" s="219">
        <v>1.9</v>
      </c>
      <c r="Q65" s="219">
        <v>0.15</v>
      </c>
      <c r="R65" s="219">
        <v>0.49</v>
      </c>
      <c r="S65" s="219">
        <v>0.24</v>
      </c>
      <c r="T65" s="219">
        <v>0.63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44.54</v>
      </c>
      <c r="AH65" s="219">
        <v>0</v>
      </c>
      <c r="AI65" s="219">
        <v>0</v>
      </c>
      <c r="AJ65" s="219">
        <v>0</v>
      </c>
      <c r="AK65" s="219">
        <v>19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0.55000000000000004</v>
      </c>
      <c r="L66" s="219">
        <v>3.51</v>
      </c>
      <c r="M66" s="219">
        <v>0.98</v>
      </c>
      <c r="N66" s="219">
        <v>1.0900000000000001</v>
      </c>
      <c r="O66" s="219">
        <v>1.2</v>
      </c>
      <c r="P66" s="219">
        <v>1.9</v>
      </c>
      <c r="Q66" s="219">
        <v>0.15</v>
      </c>
      <c r="R66" s="219">
        <v>0.49</v>
      </c>
      <c r="S66" s="219">
        <v>0.24</v>
      </c>
      <c r="T66" s="219">
        <v>0.63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44.54</v>
      </c>
      <c r="AH66" s="219">
        <v>0</v>
      </c>
      <c r="AI66" s="219">
        <v>0</v>
      </c>
      <c r="AJ66" s="219">
        <v>0</v>
      </c>
      <c r="AK66" s="219">
        <v>19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0.55000000000000004</v>
      </c>
      <c r="L67" s="219">
        <v>3.51</v>
      </c>
      <c r="M67" s="219">
        <v>0.98</v>
      </c>
      <c r="N67" s="219">
        <v>1.0900000000000001</v>
      </c>
      <c r="O67" s="219">
        <v>1.2</v>
      </c>
      <c r="P67" s="219">
        <v>1.9</v>
      </c>
      <c r="Q67" s="219">
        <v>0.14000000000000001</v>
      </c>
      <c r="R67" s="219">
        <v>0.49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44.54</v>
      </c>
      <c r="AH67" s="219">
        <v>0</v>
      </c>
      <c r="AI67" s="219">
        <v>0</v>
      </c>
      <c r="AJ67" s="219">
        <v>0</v>
      </c>
      <c r="AK67" s="219">
        <v>19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0.55000000000000004</v>
      </c>
      <c r="L68" s="219">
        <v>3.51</v>
      </c>
      <c r="M68" s="219">
        <v>0.98</v>
      </c>
      <c r="N68" s="219">
        <v>1.0900000000000001</v>
      </c>
      <c r="O68" s="219">
        <v>1.2</v>
      </c>
      <c r="P68" s="219">
        <v>1.9</v>
      </c>
      <c r="Q68" s="219">
        <v>0.15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43.94</v>
      </c>
      <c r="AH68" s="219">
        <v>0</v>
      </c>
      <c r="AI68" s="219">
        <v>0</v>
      </c>
      <c r="AJ68" s="219">
        <v>0</v>
      </c>
      <c r="AK68" s="219">
        <v>19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0.55000000000000004</v>
      </c>
      <c r="L69" s="219">
        <v>3.51</v>
      </c>
      <c r="M69" s="219">
        <v>0.98</v>
      </c>
      <c r="N69" s="219">
        <v>1.0900000000000001</v>
      </c>
      <c r="O69" s="219">
        <v>1.2</v>
      </c>
      <c r="P69" s="219">
        <v>1.9</v>
      </c>
      <c r="Q69" s="219">
        <v>0.15</v>
      </c>
      <c r="R69" s="219">
        <v>0.49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1.58</v>
      </c>
      <c r="AD69" s="219">
        <v>0</v>
      </c>
      <c r="AE69" s="219">
        <v>0</v>
      </c>
      <c r="AF69" s="219">
        <v>0</v>
      </c>
      <c r="AG69" s="219">
        <v>43.94</v>
      </c>
      <c r="AH69" s="219">
        <v>0</v>
      </c>
      <c r="AI69" s="219">
        <v>0</v>
      </c>
      <c r="AJ69" s="219">
        <v>0</v>
      </c>
      <c r="AK69" s="219">
        <v>19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0.55000000000000004</v>
      </c>
      <c r="L70" s="219">
        <v>3.51</v>
      </c>
      <c r="M70" s="219">
        <v>0.98</v>
      </c>
      <c r="N70" s="219">
        <v>1.0900000000000001</v>
      </c>
      <c r="O70" s="219">
        <v>1.2</v>
      </c>
      <c r="P70" s="219">
        <v>1.9</v>
      </c>
      <c r="Q70" s="219">
        <v>0.15</v>
      </c>
      <c r="R70" s="219">
        <v>0.49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1.58</v>
      </c>
      <c r="AD70" s="219">
        <v>0</v>
      </c>
      <c r="AE70" s="219">
        <v>0</v>
      </c>
      <c r="AF70" s="219">
        <v>0</v>
      </c>
      <c r="AG70" s="219">
        <v>43.94</v>
      </c>
      <c r="AH70" s="219">
        <v>0</v>
      </c>
      <c r="AI70" s="219">
        <v>0</v>
      </c>
      <c r="AJ70" s="219">
        <v>0</v>
      </c>
      <c r="AK70" s="219">
        <v>19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0.55000000000000004</v>
      </c>
      <c r="L71" s="219">
        <v>3.43</v>
      </c>
      <c r="M71" s="219">
        <v>0.98</v>
      </c>
      <c r="N71" s="219">
        <v>1.0900000000000001</v>
      </c>
      <c r="O71" s="219">
        <v>1.2</v>
      </c>
      <c r="P71" s="219">
        <v>1.9</v>
      </c>
      <c r="Q71" s="219">
        <v>0.15</v>
      </c>
      <c r="R71" s="219">
        <v>0.49</v>
      </c>
      <c r="S71" s="219">
        <v>0.24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1.58</v>
      </c>
      <c r="AD71" s="219">
        <v>0</v>
      </c>
      <c r="AE71" s="219">
        <v>0</v>
      </c>
      <c r="AF71" s="219">
        <v>0</v>
      </c>
      <c r="AG71" s="219">
        <v>43.94</v>
      </c>
      <c r="AH71" s="219">
        <v>0</v>
      </c>
      <c r="AI71" s="219">
        <v>0</v>
      </c>
      <c r="AJ71" s="219">
        <v>0</v>
      </c>
      <c r="AK71" s="219">
        <v>19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0.55000000000000004</v>
      </c>
      <c r="L72" s="219">
        <v>3.43</v>
      </c>
      <c r="M72" s="219">
        <v>0.98</v>
      </c>
      <c r="N72" s="219">
        <v>1.0900000000000001</v>
      </c>
      <c r="O72" s="219">
        <v>1.2</v>
      </c>
      <c r="P72" s="219">
        <v>1.9</v>
      </c>
      <c r="Q72" s="219">
        <v>0.15</v>
      </c>
      <c r="R72" s="219">
        <v>0.49</v>
      </c>
      <c r="S72" s="219">
        <v>0.24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1.58</v>
      </c>
      <c r="AD72" s="219">
        <v>0</v>
      </c>
      <c r="AE72" s="219">
        <v>0</v>
      </c>
      <c r="AF72" s="219">
        <v>0</v>
      </c>
      <c r="AG72" s="219">
        <v>43.94</v>
      </c>
      <c r="AH72" s="219">
        <v>0</v>
      </c>
      <c r="AI72" s="219">
        <v>0</v>
      </c>
      <c r="AJ72" s="219">
        <v>0</v>
      </c>
      <c r="AK72" s="219">
        <v>19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0.55000000000000004</v>
      </c>
      <c r="L73" s="219">
        <v>3.43</v>
      </c>
      <c r="M73" s="219">
        <v>0.98</v>
      </c>
      <c r="N73" s="219">
        <v>1.0900000000000001</v>
      </c>
      <c r="O73" s="219">
        <v>1.2</v>
      </c>
      <c r="P73" s="219">
        <v>1.89</v>
      </c>
      <c r="Q73" s="219">
        <v>0.15</v>
      </c>
      <c r="R73" s="219">
        <v>0.49</v>
      </c>
      <c r="S73" s="219">
        <v>0.24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1.58</v>
      </c>
      <c r="AD73" s="219">
        <v>0</v>
      </c>
      <c r="AE73" s="219">
        <v>0</v>
      </c>
      <c r="AF73" s="219">
        <v>0</v>
      </c>
      <c r="AG73" s="219">
        <v>43.94</v>
      </c>
      <c r="AH73" s="219">
        <v>0</v>
      </c>
      <c r="AI73" s="219">
        <v>0</v>
      </c>
      <c r="AJ73" s="219">
        <v>0</v>
      </c>
      <c r="AK73" s="219">
        <v>19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0.55000000000000004</v>
      </c>
      <c r="L74" s="219">
        <v>3.51</v>
      </c>
      <c r="M74" s="219">
        <v>0.98</v>
      </c>
      <c r="N74" s="219">
        <v>1.0900000000000001</v>
      </c>
      <c r="O74" s="219">
        <v>1.2</v>
      </c>
      <c r="P74" s="219">
        <v>1.89</v>
      </c>
      <c r="Q74" s="219">
        <v>0.15</v>
      </c>
      <c r="R74" s="219">
        <v>0.49</v>
      </c>
      <c r="S74" s="219">
        <v>0.24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1.58</v>
      </c>
      <c r="AD74" s="219">
        <v>0</v>
      </c>
      <c r="AE74" s="219">
        <v>0</v>
      </c>
      <c r="AF74" s="219">
        <v>0</v>
      </c>
      <c r="AG74" s="219">
        <v>43.94</v>
      </c>
      <c r="AH74" s="219">
        <v>0</v>
      </c>
      <c r="AI74" s="219">
        <v>0</v>
      </c>
      <c r="AJ74" s="219">
        <v>0</v>
      </c>
      <c r="AK74" s="219">
        <v>19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0.55000000000000004</v>
      </c>
      <c r="L75" s="219">
        <v>3.51</v>
      </c>
      <c r="M75" s="219">
        <v>0.98</v>
      </c>
      <c r="N75" s="219">
        <v>1.0900000000000001</v>
      </c>
      <c r="O75" s="219">
        <v>1.2</v>
      </c>
      <c r="P75" s="219">
        <v>1.89</v>
      </c>
      <c r="Q75" s="219">
        <v>0.15</v>
      </c>
      <c r="R75" s="219">
        <v>0.49</v>
      </c>
      <c r="S75" s="219">
        <v>0.24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1.58</v>
      </c>
      <c r="AD75" s="219">
        <v>0</v>
      </c>
      <c r="AE75" s="219">
        <v>0</v>
      </c>
      <c r="AF75" s="219">
        <v>0</v>
      </c>
      <c r="AG75" s="219">
        <v>43.94</v>
      </c>
      <c r="AH75" s="219">
        <v>0</v>
      </c>
      <c r="AI75" s="219">
        <v>0</v>
      </c>
      <c r="AJ75" s="219">
        <v>0</v>
      </c>
      <c r="AK75" s="219">
        <v>19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0.55000000000000004</v>
      </c>
      <c r="L76" s="219">
        <v>3.51</v>
      </c>
      <c r="M76" s="219">
        <v>0.98</v>
      </c>
      <c r="N76" s="219">
        <v>1.0900000000000001</v>
      </c>
      <c r="O76" s="219">
        <v>1.2</v>
      </c>
      <c r="P76" s="219">
        <v>1.89</v>
      </c>
      <c r="Q76" s="219">
        <v>0.15</v>
      </c>
      <c r="R76" s="219">
        <v>0.49</v>
      </c>
      <c r="S76" s="219">
        <v>0.24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1.58</v>
      </c>
      <c r="AD76" s="219">
        <v>0</v>
      </c>
      <c r="AE76" s="219">
        <v>0</v>
      </c>
      <c r="AF76" s="219">
        <v>0</v>
      </c>
      <c r="AG76" s="219">
        <v>43.94</v>
      </c>
      <c r="AH76" s="219">
        <v>0</v>
      </c>
      <c r="AI76" s="219">
        <v>0</v>
      </c>
      <c r="AJ76" s="219">
        <v>0</v>
      </c>
      <c r="AK76" s="219">
        <v>19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0.56000000000000005</v>
      </c>
      <c r="L77" s="219">
        <v>3.51</v>
      </c>
      <c r="M77" s="219">
        <v>0.98</v>
      </c>
      <c r="N77" s="219">
        <v>1.0900000000000001</v>
      </c>
      <c r="O77" s="219">
        <v>1.2</v>
      </c>
      <c r="P77" s="219">
        <v>1.89</v>
      </c>
      <c r="Q77" s="219">
        <v>0.15</v>
      </c>
      <c r="R77" s="219">
        <v>0.49</v>
      </c>
      <c r="S77" s="219">
        <v>0.24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1.58</v>
      </c>
      <c r="AD77" s="219">
        <v>0</v>
      </c>
      <c r="AE77" s="219">
        <v>0</v>
      </c>
      <c r="AF77" s="219">
        <v>0</v>
      </c>
      <c r="AG77" s="219">
        <v>43.94</v>
      </c>
      <c r="AH77" s="219">
        <v>0</v>
      </c>
      <c r="AI77" s="219">
        <v>0</v>
      </c>
      <c r="AJ77" s="219">
        <v>0</v>
      </c>
      <c r="AK77" s="219">
        <v>19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0.55000000000000004</v>
      </c>
      <c r="L78" s="219">
        <v>3.51</v>
      </c>
      <c r="M78" s="219">
        <v>0.98</v>
      </c>
      <c r="N78" s="219">
        <v>1.0900000000000001</v>
      </c>
      <c r="O78" s="219">
        <v>1.2</v>
      </c>
      <c r="P78" s="219">
        <v>1.89</v>
      </c>
      <c r="Q78" s="219">
        <v>0.15</v>
      </c>
      <c r="R78" s="219">
        <v>0.49</v>
      </c>
      <c r="S78" s="219">
        <v>0.24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1.58</v>
      </c>
      <c r="AD78" s="219">
        <v>0</v>
      </c>
      <c r="AE78" s="219">
        <v>0</v>
      </c>
      <c r="AF78" s="219">
        <v>0</v>
      </c>
      <c r="AG78" s="219">
        <v>43.94</v>
      </c>
      <c r="AH78" s="219">
        <v>0</v>
      </c>
      <c r="AI78" s="219">
        <v>0</v>
      </c>
      <c r="AJ78" s="219">
        <v>0</v>
      </c>
      <c r="AK78" s="219">
        <v>19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0.55000000000000004</v>
      </c>
      <c r="L79" s="219">
        <v>3.51</v>
      </c>
      <c r="M79" s="219">
        <v>0.98</v>
      </c>
      <c r="N79" s="219">
        <v>1.0900000000000001</v>
      </c>
      <c r="O79" s="219">
        <v>1.2</v>
      </c>
      <c r="P79" s="219">
        <v>1.9</v>
      </c>
      <c r="Q79" s="219">
        <v>0.15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43.94</v>
      </c>
      <c r="AH79" s="219">
        <v>0</v>
      </c>
      <c r="AI79" s="219">
        <v>0</v>
      </c>
      <c r="AJ79" s="219">
        <v>0</v>
      </c>
      <c r="AK79" s="219">
        <v>19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0.55000000000000004</v>
      </c>
      <c r="L80" s="219">
        <v>3.51</v>
      </c>
      <c r="M80" s="219">
        <v>0.98</v>
      </c>
      <c r="N80" s="219">
        <v>1.0900000000000001</v>
      </c>
      <c r="O80" s="219">
        <v>1.2</v>
      </c>
      <c r="P80" s="219">
        <v>1.9</v>
      </c>
      <c r="Q80" s="219">
        <v>0.15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1.58</v>
      </c>
      <c r="AD80" s="219">
        <v>0</v>
      </c>
      <c r="AE80" s="219">
        <v>0</v>
      </c>
      <c r="AF80" s="219">
        <v>0</v>
      </c>
      <c r="AG80" s="219">
        <v>43.94</v>
      </c>
      <c r="AH80" s="219">
        <v>0</v>
      </c>
      <c r="AI80" s="219">
        <v>0</v>
      </c>
      <c r="AJ80" s="219">
        <v>0</v>
      </c>
      <c r="AK80" s="219">
        <v>19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0.55000000000000004</v>
      </c>
      <c r="L81" s="219">
        <v>3.51</v>
      </c>
      <c r="M81" s="219">
        <v>0.98</v>
      </c>
      <c r="N81" s="219">
        <v>1.0900000000000001</v>
      </c>
      <c r="O81" s="219">
        <v>1.2</v>
      </c>
      <c r="P81" s="219">
        <v>1.9</v>
      </c>
      <c r="Q81" s="219">
        <v>0.15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1.58</v>
      </c>
      <c r="AD81" s="219">
        <v>0</v>
      </c>
      <c r="AE81" s="219">
        <v>0</v>
      </c>
      <c r="AF81" s="219">
        <v>0</v>
      </c>
      <c r="AG81" s="219">
        <v>43.94</v>
      </c>
      <c r="AH81" s="219">
        <v>0</v>
      </c>
      <c r="AI81" s="219">
        <v>0</v>
      </c>
      <c r="AJ81" s="219">
        <v>0</v>
      </c>
      <c r="AK81" s="219">
        <v>19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0.55000000000000004</v>
      </c>
      <c r="L82" s="219">
        <v>3.51</v>
      </c>
      <c r="M82" s="219">
        <v>0.98</v>
      </c>
      <c r="N82" s="219">
        <v>1.0900000000000001</v>
      </c>
      <c r="O82" s="219">
        <v>1.2</v>
      </c>
      <c r="P82" s="219">
        <v>1.9</v>
      </c>
      <c r="Q82" s="219">
        <v>0.15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1.58</v>
      </c>
      <c r="AD82" s="219">
        <v>0</v>
      </c>
      <c r="AE82" s="219">
        <v>0</v>
      </c>
      <c r="AF82" s="219">
        <v>0</v>
      </c>
      <c r="AG82" s="219">
        <v>43.94</v>
      </c>
      <c r="AH82" s="219">
        <v>0</v>
      </c>
      <c r="AI82" s="219">
        <v>0</v>
      </c>
      <c r="AJ82" s="219">
        <v>0</v>
      </c>
      <c r="AK82" s="219">
        <v>19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0.54</v>
      </c>
      <c r="L83" s="219">
        <v>3.47</v>
      </c>
      <c r="M83" s="219">
        <v>0.98</v>
      </c>
      <c r="N83" s="219">
        <v>1.0900000000000001</v>
      </c>
      <c r="O83" s="219">
        <v>1.2</v>
      </c>
      <c r="P83" s="219">
        <v>1.9</v>
      </c>
      <c r="Q83" s="219">
        <v>0.15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1.58</v>
      </c>
      <c r="AD83" s="219">
        <v>0</v>
      </c>
      <c r="AE83" s="219">
        <v>0</v>
      </c>
      <c r="AF83" s="219">
        <v>0</v>
      </c>
      <c r="AG83" s="219">
        <v>44.54</v>
      </c>
      <c r="AH83" s="219">
        <v>0</v>
      </c>
      <c r="AI83" s="219">
        <v>0</v>
      </c>
      <c r="AJ83" s="219">
        <v>0</v>
      </c>
      <c r="AK83" s="219">
        <v>19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0.55000000000000004</v>
      </c>
      <c r="L84" s="219">
        <v>3.47</v>
      </c>
      <c r="M84" s="219">
        <v>0.98</v>
      </c>
      <c r="N84" s="219">
        <v>1.0900000000000001</v>
      </c>
      <c r="O84" s="219">
        <v>1.2</v>
      </c>
      <c r="P84" s="219">
        <v>1.9</v>
      </c>
      <c r="Q84" s="219">
        <v>0.15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1.58</v>
      </c>
      <c r="AD84" s="219">
        <v>0</v>
      </c>
      <c r="AE84" s="219">
        <v>0</v>
      </c>
      <c r="AF84" s="219">
        <v>0</v>
      </c>
      <c r="AG84" s="219">
        <v>44.54</v>
      </c>
      <c r="AH84" s="219">
        <v>0</v>
      </c>
      <c r="AI84" s="219">
        <v>0</v>
      </c>
      <c r="AJ84" s="219">
        <v>0</v>
      </c>
      <c r="AK84" s="219">
        <v>19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0.55000000000000004</v>
      </c>
      <c r="L85" s="219">
        <v>3.47</v>
      </c>
      <c r="M85" s="219">
        <v>0.98</v>
      </c>
      <c r="N85" s="219">
        <v>1.0900000000000001</v>
      </c>
      <c r="O85" s="219">
        <v>1.2</v>
      </c>
      <c r="P85" s="219">
        <v>1.9</v>
      </c>
      <c r="Q85" s="219">
        <v>0.15</v>
      </c>
      <c r="R85" s="219">
        <v>0.49</v>
      </c>
      <c r="S85" s="219">
        <v>0.24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1.58</v>
      </c>
      <c r="AD85" s="219">
        <v>0</v>
      </c>
      <c r="AE85" s="219">
        <v>0</v>
      </c>
      <c r="AF85" s="219">
        <v>0</v>
      </c>
      <c r="AG85" s="219">
        <v>44.54</v>
      </c>
      <c r="AH85" s="219">
        <v>0</v>
      </c>
      <c r="AI85" s="219">
        <v>0</v>
      </c>
      <c r="AJ85" s="219">
        <v>0</v>
      </c>
      <c r="AK85" s="219">
        <v>19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0.55000000000000004</v>
      </c>
      <c r="L86" s="219">
        <v>3.47</v>
      </c>
      <c r="M86" s="219">
        <v>0.98</v>
      </c>
      <c r="N86" s="219">
        <v>1.0900000000000001</v>
      </c>
      <c r="O86" s="219">
        <v>1.2</v>
      </c>
      <c r="P86" s="219">
        <v>1.9</v>
      </c>
      <c r="Q86" s="219">
        <v>0.15</v>
      </c>
      <c r="R86" s="219">
        <v>0.49</v>
      </c>
      <c r="S86" s="219">
        <v>0.24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1.58</v>
      </c>
      <c r="AD86" s="219">
        <v>0</v>
      </c>
      <c r="AE86" s="219">
        <v>0</v>
      </c>
      <c r="AF86" s="219">
        <v>0</v>
      </c>
      <c r="AG86" s="219">
        <v>44.54</v>
      </c>
      <c r="AH86" s="219">
        <v>0</v>
      </c>
      <c r="AI86" s="219">
        <v>0</v>
      </c>
      <c r="AJ86" s="219">
        <v>0</v>
      </c>
      <c r="AK86" s="219">
        <v>19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0.55000000000000004</v>
      </c>
      <c r="L87" s="219">
        <v>3.47</v>
      </c>
      <c r="M87" s="219">
        <v>0.98</v>
      </c>
      <c r="N87" s="219">
        <v>1.0900000000000001</v>
      </c>
      <c r="O87" s="219">
        <v>1.2</v>
      </c>
      <c r="P87" s="219">
        <v>1.9</v>
      </c>
      <c r="Q87" s="219">
        <v>0.15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1.58</v>
      </c>
      <c r="AD87" s="219">
        <v>0</v>
      </c>
      <c r="AE87" s="219">
        <v>0</v>
      </c>
      <c r="AF87" s="219">
        <v>0</v>
      </c>
      <c r="AG87" s="219">
        <v>44.54</v>
      </c>
      <c r="AH87" s="219">
        <v>0</v>
      </c>
      <c r="AI87" s="219">
        <v>0</v>
      </c>
      <c r="AJ87" s="219">
        <v>0</v>
      </c>
      <c r="AK87" s="219">
        <v>19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0.55000000000000004</v>
      </c>
      <c r="L88" s="219">
        <v>3.47</v>
      </c>
      <c r="M88" s="219">
        <v>0.98</v>
      </c>
      <c r="N88" s="219">
        <v>1.0900000000000001</v>
      </c>
      <c r="O88" s="219">
        <v>1.2</v>
      </c>
      <c r="P88" s="219">
        <v>1.9</v>
      </c>
      <c r="Q88" s="219">
        <v>0.15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1.58</v>
      </c>
      <c r="AD88" s="219">
        <v>0</v>
      </c>
      <c r="AE88" s="219">
        <v>0</v>
      </c>
      <c r="AF88" s="219">
        <v>0</v>
      </c>
      <c r="AG88" s="219">
        <v>44.54</v>
      </c>
      <c r="AH88" s="219">
        <v>0</v>
      </c>
      <c r="AI88" s="219">
        <v>0</v>
      </c>
      <c r="AJ88" s="219">
        <v>0</v>
      </c>
      <c r="AK88" s="219">
        <v>19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0.55000000000000004</v>
      </c>
      <c r="L89" s="219">
        <v>3.36</v>
      </c>
      <c r="M89" s="219">
        <v>0.98</v>
      </c>
      <c r="N89" s="219">
        <v>1.0900000000000001</v>
      </c>
      <c r="O89" s="219">
        <v>1.2</v>
      </c>
      <c r="P89" s="219">
        <v>1.9</v>
      </c>
      <c r="Q89" s="219">
        <v>0.15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1.58</v>
      </c>
      <c r="AD89" s="219">
        <v>0</v>
      </c>
      <c r="AE89" s="219">
        <v>0</v>
      </c>
      <c r="AF89" s="219">
        <v>0</v>
      </c>
      <c r="AG89" s="219">
        <v>44.54</v>
      </c>
      <c r="AH89" s="219">
        <v>0</v>
      </c>
      <c r="AI89" s="219">
        <v>0</v>
      </c>
      <c r="AJ89" s="219">
        <v>0</v>
      </c>
      <c r="AK89" s="219">
        <v>19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0.55000000000000004</v>
      </c>
      <c r="L90" s="219">
        <v>3.36</v>
      </c>
      <c r="M90" s="219">
        <v>0.98</v>
      </c>
      <c r="N90" s="219">
        <v>1.0900000000000001</v>
      </c>
      <c r="O90" s="219">
        <v>1.2</v>
      </c>
      <c r="P90" s="219">
        <v>1.9</v>
      </c>
      <c r="Q90" s="219">
        <v>0.15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1.58</v>
      </c>
      <c r="AD90" s="219">
        <v>0</v>
      </c>
      <c r="AE90" s="219">
        <v>0</v>
      </c>
      <c r="AF90" s="219">
        <v>0</v>
      </c>
      <c r="AG90" s="219">
        <v>44.54</v>
      </c>
      <c r="AH90" s="219">
        <v>0</v>
      </c>
      <c r="AI90" s="219">
        <v>0</v>
      </c>
      <c r="AJ90" s="219">
        <v>0</v>
      </c>
      <c r="AK90" s="219">
        <v>19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0.55000000000000004</v>
      </c>
      <c r="L91" s="219">
        <v>3.36</v>
      </c>
      <c r="M91" s="219">
        <v>0.98</v>
      </c>
      <c r="N91" s="219">
        <v>1.0900000000000001</v>
      </c>
      <c r="O91" s="219">
        <v>1.2</v>
      </c>
      <c r="P91" s="219">
        <v>1.9</v>
      </c>
      <c r="Q91" s="219">
        <v>0.15</v>
      </c>
      <c r="R91" s="219">
        <v>0.49</v>
      </c>
      <c r="S91" s="219">
        <v>0.24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1.58</v>
      </c>
      <c r="AD91" s="219">
        <v>0</v>
      </c>
      <c r="AE91" s="219">
        <v>0</v>
      </c>
      <c r="AF91" s="219">
        <v>0</v>
      </c>
      <c r="AG91" s="219">
        <v>45.45</v>
      </c>
      <c r="AH91" s="219">
        <v>0</v>
      </c>
      <c r="AI91" s="219">
        <v>0</v>
      </c>
      <c r="AJ91" s="219">
        <v>0</v>
      </c>
      <c r="AK91" s="219">
        <v>19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0.55000000000000004</v>
      </c>
      <c r="L92" s="219">
        <v>3.36</v>
      </c>
      <c r="M92" s="219">
        <v>0.98</v>
      </c>
      <c r="N92" s="219">
        <v>1.0900000000000001</v>
      </c>
      <c r="O92" s="219">
        <v>1.2</v>
      </c>
      <c r="P92" s="219">
        <v>1.9</v>
      </c>
      <c r="Q92" s="219">
        <v>0.15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1.58</v>
      </c>
      <c r="AD92" s="219">
        <v>0</v>
      </c>
      <c r="AE92" s="219">
        <v>0</v>
      </c>
      <c r="AF92" s="219">
        <v>0</v>
      </c>
      <c r="AG92" s="219">
        <v>45.45</v>
      </c>
      <c r="AH92" s="219">
        <v>0</v>
      </c>
      <c r="AI92" s="219">
        <v>0</v>
      </c>
      <c r="AJ92" s="219">
        <v>0</v>
      </c>
      <c r="AK92" s="219">
        <v>19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0.55000000000000004</v>
      </c>
      <c r="L93" s="219">
        <v>3.36</v>
      </c>
      <c r="M93" s="219">
        <v>0.98</v>
      </c>
      <c r="N93" s="219">
        <v>1.0900000000000001</v>
      </c>
      <c r="O93" s="219">
        <v>1.2</v>
      </c>
      <c r="P93" s="219">
        <v>1.9</v>
      </c>
      <c r="Q93" s="219">
        <v>0.15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1.58</v>
      </c>
      <c r="AD93" s="219">
        <v>0</v>
      </c>
      <c r="AE93" s="219">
        <v>0</v>
      </c>
      <c r="AF93" s="219">
        <v>0</v>
      </c>
      <c r="AG93" s="219">
        <v>45.45</v>
      </c>
      <c r="AH93" s="219">
        <v>0</v>
      </c>
      <c r="AI93" s="219">
        <v>0</v>
      </c>
      <c r="AJ93" s="219">
        <v>0</v>
      </c>
      <c r="AK93" s="219">
        <v>19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0.55000000000000004</v>
      </c>
      <c r="L94" s="219">
        <v>3.36</v>
      </c>
      <c r="M94" s="219">
        <v>0.98</v>
      </c>
      <c r="N94" s="219">
        <v>1.0900000000000001</v>
      </c>
      <c r="O94" s="219">
        <v>1.2</v>
      </c>
      <c r="P94" s="219">
        <v>1.9</v>
      </c>
      <c r="Q94" s="219">
        <v>0.15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1.58</v>
      </c>
      <c r="AD94" s="219">
        <v>0</v>
      </c>
      <c r="AE94" s="219">
        <v>0</v>
      </c>
      <c r="AF94" s="219">
        <v>0</v>
      </c>
      <c r="AG94" s="219">
        <v>45.45</v>
      </c>
      <c r="AH94" s="219">
        <v>0</v>
      </c>
      <c r="AI94" s="219">
        <v>0</v>
      </c>
      <c r="AJ94" s="219">
        <v>0</v>
      </c>
      <c r="AK94" s="219">
        <v>19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0.55000000000000004</v>
      </c>
      <c r="L95" s="219">
        <v>3.36</v>
      </c>
      <c r="M95" s="219">
        <v>0.98</v>
      </c>
      <c r="N95" s="219">
        <v>1.0900000000000001</v>
      </c>
      <c r="O95" s="219">
        <v>1.2</v>
      </c>
      <c r="P95" s="219">
        <v>1.9</v>
      </c>
      <c r="Q95" s="219">
        <v>0.15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1.58</v>
      </c>
      <c r="AD95" s="219">
        <v>0</v>
      </c>
      <c r="AE95" s="219">
        <v>0</v>
      </c>
      <c r="AF95" s="219">
        <v>0</v>
      </c>
      <c r="AG95" s="219">
        <v>45.45</v>
      </c>
      <c r="AH95" s="219">
        <v>0</v>
      </c>
      <c r="AI95" s="219">
        <v>0</v>
      </c>
      <c r="AJ95" s="219">
        <v>0</v>
      </c>
      <c r="AK95" s="219">
        <v>19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0.55000000000000004</v>
      </c>
      <c r="L96" s="219">
        <v>3.36</v>
      </c>
      <c r="M96" s="219">
        <v>0.98</v>
      </c>
      <c r="N96" s="219">
        <v>1.0900000000000001</v>
      </c>
      <c r="O96" s="219">
        <v>1.2</v>
      </c>
      <c r="P96" s="219">
        <v>1.9</v>
      </c>
      <c r="Q96" s="219">
        <v>0.15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1.58</v>
      </c>
      <c r="AD96" s="219">
        <v>0</v>
      </c>
      <c r="AE96" s="219">
        <v>0</v>
      </c>
      <c r="AF96" s="219">
        <v>0</v>
      </c>
      <c r="AG96" s="219">
        <v>45.45</v>
      </c>
      <c r="AH96" s="219">
        <v>0</v>
      </c>
      <c r="AI96" s="219">
        <v>0</v>
      </c>
      <c r="AJ96" s="219">
        <v>0</v>
      </c>
      <c r="AK96" s="219">
        <v>19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0.55000000000000004</v>
      </c>
      <c r="L97" s="219">
        <v>3.36</v>
      </c>
      <c r="M97" s="219">
        <v>0.98</v>
      </c>
      <c r="N97" s="219">
        <v>1.0900000000000001</v>
      </c>
      <c r="O97" s="219">
        <v>1.2</v>
      </c>
      <c r="P97" s="219">
        <v>1.9</v>
      </c>
      <c r="Q97" s="219">
        <v>0.15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1.58</v>
      </c>
      <c r="AD97" s="219">
        <v>0</v>
      </c>
      <c r="AE97" s="219">
        <v>0</v>
      </c>
      <c r="AF97" s="219">
        <v>0</v>
      </c>
      <c r="AG97" s="219">
        <v>45.45</v>
      </c>
      <c r="AH97" s="219">
        <v>0</v>
      </c>
      <c r="AI97" s="219">
        <v>0</v>
      </c>
      <c r="AJ97" s="219">
        <v>0</v>
      </c>
      <c r="AK97" s="219">
        <v>18.86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0.55000000000000004</v>
      </c>
      <c r="L98" s="219">
        <v>3.36</v>
      </c>
      <c r="M98" s="219">
        <v>0.98</v>
      </c>
      <c r="N98" s="219">
        <v>1.0900000000000001</v>
      </c>
      <c r="O98" s="219">
        <v>1.2</v>
      </c>
      <c r="P98" s="219">
        <v>1.9</v>
      </c>
      <c r="Q98" s="219">
        <v>0.15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1.58</v>
      </c>
      <c r="AD98" s="219">
        <v>0</v>
      </c>
      <c r="AE98" s="219">
        <v>0</v>
      </c>
      <c r="AF98" s="219">
        <v>0</v>
      </c>
      <c r="AG98" s="219">
        <v>45.45</v>
      </c>
      <c r="AH98" s="219">
        <v>0</v>
      </c>
      <c r="AI98" s="219">
        <v>0</v>
      </c>
      <c r="AJ98" s="219">
        <v>0</v>
      </c>
      <c r="AK98" s="219">
        <v>18.86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1.053999999999999E-2</v>
      </c>
      <c r="L99">
        <f t="shared" si="0"/>
        <v>8.3672500000000011E-2</v>
      </c>
      <c r="M99">
        <f t="shared" si="0"/>
        <v>2.3520000000000006E-2</v>
      </c>
      <c r="N99">
        <f t="shared" si="0"/>
        <v>2.6160000000000058E-2</v>
      </c>
      <c r="O99">
        <f t="shared" si="0"/>
        <v>2.8800000000000048E-2</v>
      </c>
      <c r="P99">
        <f t="shared" si="0"/>
        <v>4.5990000000000052E-2</v>
      </c>
      <c r="Q99">
        <f t="shared" si="0"/>
        <v>3.7275000000000047E-3</v>
      </c>
      <c r="R99">
        <f t="shared" si="0"/>
        <v>1.1850000000000012E-2</v>
      </c>
      <c r="S99">
        <f t="shared" si="0"/>
        <v>5.8749999999999887E-3</v>
      </c>
      <c r="T99">
        <f t="shared" si="0"/>
        <v>1.4757500000000028E-2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3.9432500000000037E-2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1.095747499999999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0.46187499999999976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9.33</v>
      </c>
      <c r="AH3" s="219">
        <v>0</v>
      </c>
      <c r="AI3" s="219">
        <v>0</v>
      </c>
      <c r="AJ3" s="219">
        <v>0</v>
      </c>
      <c r="AK3" s="219">
        <v>5.82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9.33</v>
      </c>
      <c r="AH4" s="219">
        <v>0</v>
      </c>
      <c r="AI4" s="219">
        <v>0</v>
      </c>
      <c r="AJ4" s="219">
        <v>0</v>
      </c>
      <c r="AK4" s="219">
        <v>5.82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9.33</v>
      </c>
      <c r="AH5" s="219">
        <v>0</v>
      </c>
      <c r="AI5" s="219">
        <v>0</v>
      </c>
      <c r="AJ5" s="219">
        <v>0</v>
      </c>
      <c r="AK5" s="219">
        <v>5.82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9.33</v>
      </c>
      <c r="AH6" s="219">
        <v>0</v>
      </c>
      <c r="AI6" s="219">
        <v>0</v>
      </c>
      <c r="AJ6" s="219">
        <v>0</v>
      </c>
      <c r="AK6" s="219">
        <v>5.82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9.33</v>
      </c>
      <c r="AH7" s="219">
        <v>0</v>
      </c>
      <c r="AI7" s="219">
        <v>0</v>
      </c>
      <c r="AJ7" s="219">
        <v>0</v>
      </c>
      <c r="AK7" s="219">
        <v>5.82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9.33</v>
      </c>
      <c r="AH8" s="219">
        <v>0</v>
      </c>
      <c r="AI8" s="219">
        <v>0</v>
      </c>
      <c r="AJ8" s="219">
        <v>0</v>
      </c>
      <c r="AK8" s="219">
        <v>5.82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9.33</v>
      </c>
      <c r="AH9" s="219">
        <v>0</v>
      </c>
      <c r="AI9" s="219">
        <v>0</v>
      </c>
      <c r="AJ9" s="219">
        <v>0</v>
      </c>
      <c r="AK9" s="219">
        <v>5.82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9.33</v>
      </c>
      <c r="AH10" s="219">
        <v>0</v>
      </c>
      <c r="AI10" s="219">
        <v>0</v>
      </c>
      <c r="AJ10" s="219">
        <v>0</v>
      </c>
      <c r="AK10" s="219">
        <v>5.82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9.33</v>
      </c>
      <c r="AH11" s="219">
        <v>0</v>
      </c>
      <c r="AI11" s="219">
        <v>0</v>
      </c>
      <c r="AJ11" s="219">
        <v>0</v>
      </c>
      <c r="AK11" s="219">
        <v>5.82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9.33</v>
      </c>
      <c r="AH12" s="219">
        <v>0</v>
      </c>
      <c r="AI12" s="219">
        <v>0</v>
      </c>
      <c r="AJ12" s="219">
        <v>0</v>
      </c>
      <c r="AK12" s="219">
        <v>5.82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9.33</v>
      </c>
      <c r="AH13" s="219">
        <v>0</v>
      </c>
      <c r="AI13" s="219">
        <v>0</v>
      </c>
      <c r="AJ13" s="219">
        <v>0</v>
      </c>
      <c r="AK13" s="219">
        <v>5.82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9.33</v>
      </c>
      <c r="AH14" s="219">
        <v>0</v>
      </c>
      <c r="AI14" s="219">
        <v>0</v>
      </c>
      <c r="AJ14" s="219">
        <v>0</v>
      </c>
      <c r="AK14" s="219">
        <v>5.82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9.33</v>
      </c>
      <c r="AH15" s="219">
        <v>0</v>
      </c>
      <c r="AI15" s="219">
        <v>0</v>
      </c>
      <c r="AJ15" s="219">
        <v>0</v>
      </c>
      <c r="AK15" s="219">
        <v>5.82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9.33</v>
      </c>
      <c r="AH16" s="219">
        <v>0</v>
      </c>
      <c r="AI16" s="219">
        <v>0</v>
      </c>
      <c r="AJ16" s="219">
        <v>0</v>
      </c>
      <c r="AK16" s="219">
        <v>5.82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9.33</v>
      </c>
      <c r="AH17" s="219">
        <v>0</v>
      </c>
      <c r="AI17" s="219">
        <v>0</v>
      </c>
      <c r="AJ17" s="219">
        <v>0</v>
      </c>
      <c r="AK17" s="219">
        <v>5.82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9.33</v>
      </c>
      <c r="AH18" s="219">
        <v>0</v>
      </c>
      <c r="AI18" s="219">
        <v>0</v>
      </c>
      <c r="AJ18" s="219">
        <v>0</v>
      </c>
      <c r="AK18" s="219">
        <v>5.82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9.33</v>
      </c>
      <c r="AH19" s="219">
        <v>0</v>
      </c>
      <c r="AI19" s="219">
        <v>0</v>
      </c>
      <c r="AJ19" s="219">
        <v>0</v>
      </c>
      <c r="AK19" s="219">
        <v>5.82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9.33</v>
      </c>
      <c r="AH20" s="219">
        <v>0</v>
      </c>
      <c r="AI20" s="219">
        <v>0</v>
      </c>
      <c r="AJ20" s="219">
        <v>0</v>
      </c>
      <c r="AK20" s="219">
        <v>5.82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9.33</v>
      </c>
      <c r="AH21" s="219">
        <v>0</v>
      </c>
      <c r="AI21" s="219">
        <v>0</v>
      </c>
      <c r="AJ21" s="219">
        <v>0</v>
      </c>
      <c r="AK21" s="219">
        <v>5.82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9.33</v>
      </c>
      <c r="AH22" s="219">
        <v>0</v>
      </c>
      <c r="AI22" s="219">
        <v>0</v>
      </c>
      <c r="AJ22" s="219">
        <v>0</v>
      </c>
      <c r="AK22" s="219">
        <v>5.82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9.33</v>
      </c>
      <c r="AH23" s="219">
        <v>0</v>
      </c>
      <c r="AI23" s="219">
        <v>0</v>
      </c>
      <c r="AJ23" s="219">
        <v>0</v>
      </c>
      <c r="AK23" s="219">
        <v>5.82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9.33</v>
      </c>
      <c r="AH24" s="219">
        <v>0</v>
      </c>
      <c r="AI24" s="219">
        <v>0</v>
      </c>
      <c r="AJ24" s="219">
        <v>0</v>
      </c>
      <c r="AK24" s="219">
        <v>5.82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9.33</v>
      </c>
      <c r="AH25" s="219">
        <v>0</v>
      </c>
      <c r="AI25" s="219">
        <v>0</v>
      </c>
      <c r="AJ25" s="219">
        <v>0</v>
      </c>
      <c r="AK25" s="219">
        <v>5.82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9.33</v>
      </c>
      <c r="AH26" s="219">
        <v>0</v>
      </c>
      <c r="AI26" s="219">
        <v>0</v>
      </c>
      <c r="AJ26" s="219">
        <v>0</v>
      </c>
      <c r="AK26" s="219">
        <v>5.82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9.33</v>
      </c>
      <c r="AH27" s="219">
        <v>0</v>
      </c>
      <c r="AI27" s="219">
        <v>0</v>
      </c>
      <c r="AJ27" s="219">
        <v>0</v>
      </c>
      <c r="AK27" s="219">
        <v>5.82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9.33</v>
      </c>
      <c r="AH28" s="219">
        <v>0</v>
      </c>
      <c r="AI28" s="219">
        <v>0</v>
      </c>
      <c r="AJ28" s="219">
        <v>0</v>
      </c>
      <c r="AK28" s="219">
        <v>5.82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9.33</v>
      </c>
      <c r="AH29" s="219">
        <v>0</v>
      </c>
      <c r="AI29" s="219">
        <v>0</v>
      </c>
      <c r="AJ29" s="219">
        <v>0</v>
      </c>
      <c r="AK29" s="219">
        <v>5.82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9.33</v>
      </c>
      <c r="AH30" s="219">
        <v>0</v>
      </c>
      <c r="AI30" s="219">
        <v>0</v>
      </c>
      <c r="AJ30" s="219">
        <v>0</v>
      </c>
      <c r="AK30" s="219">
        <v>5.82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9.2100000000000009</v>
      </c>
      <c r="AH31" s="219">
        <v>0</v>
      </c>
      <c r="AI31" s="219">
        <v>0</v>
      </c>
      <c r="AJ31" s="219">
        <v>0</v>
      </c>
      <c r="AK31" s="219">
        <v>5.82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9.2100000000000009</v>
      </c>
      <c r="AH32" s="219">
        <v>0</v>
      </c>
      <c r="AI32" s="219">
        <v>0</v>
      </c>
      <c r="AJ32" s="219">
        <v>0</v>
      </c>
      <c r="AK32" s="219">
        <v>5.82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9.2100000000000009</v>
      </c>
      <c r="AH33" s="219">
        <v>0</v>
      </c>
      <c r="AI33" s="219">
        <v>0</v>
      </c>
      <c r="AJ33" s="219">
        <v>0</v>
      </c>
      <c r="AK33" s="219">
        <v>5.82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9.2100000000000009</v>
      </c>
      <c r="AH34" s="219">
        <v>0</v>
      </c>
      <c r="AI34" s="219">
        <v>0</v>
      </c>
      <c r="AJ34" s="219">
        <v>0</v>
      </c>
      <c r="AK34" s="219">
        <v>5.82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9.2100000000000009</v>
      </c>
      <c r="AH35" s="219">
        <v>0</v>
      </c>
      <c r="AI35" s="219">
        <v>0</v>
      </c>
      <c r="AJ35" s="219">
        <v>0</v>
      </c>
      <c r="AK35" s="219">
        <v>5.73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9.2100000000000009</v>
      </c>
      <c r="AH36" s="219">
        <v>0</v>
      </c>
      <c r="AI36" s="219">
        <v>0</v>
      </c>
      <c r="AJ36" s="219">
        <v>0</v>
      </c>
      <c r="AK36" s="219">
        <v>5.73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9.2100000000000009</v>
      </c>
      <c r="AH37" s="219">
        <v>0</v>
      </c>
      <c r="AI37" s="219">
        <v>0</v>
      </c>
      <c r="AJ37" s="219">
        <v>0</v>
      </c>
      <c r="AK37" s="219">
        <v>5.73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9.39</v>
      </c>
      <c r="AH38" s="219">
        <v>0</v>
      </c>
      <c r="AI38" s="219">
        <v>0</v>
      </c>
      <c r="AJ38" s="219">
        <v>0</v>
      </c>
      <c r="AK38" s="219">
        <v>5.73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9.39</v>
      </c>
      <c r="AH39" s="219">
        <v>0</v>
      </c>
      <c r="AI39" s="219">
        <v>0</v>
      </c>
      <c r="AJ39" s="219">
        <v>0</v>
      </c>
      <c r="AK39" s="219">
        <v>5.73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9.39</v>
      </c>
      <c r="AH40" s="219">
        <v>0</v>
      </c>
      <c r="AI40" s="219">
        <v>0</v>
      </c>
      <c r="AJ40" s="219">
        <v>0</v>
      </c>
      <c r="AK40" s="219">
        <v>5.73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9.39</v>
      </c>
      <c r="AH41" s="219">
        <v>0</v>
      </c>
      <c r="AI41" s="219">
        <v>0</v>
      </c>
      <c r="AJ41" s="219">
        <v>0</v>
      </c>
      <c r="AK41" s="219">
        <v>5.73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9.39</v>
      </c>
      <c r="AH42" s="219">
        <v>0</v>
      </c>
      <c r="AI42" s="219">
        <v>0</v>
      </c>
      <c r="AJ42" s="219">
        <v>0</v>
      </c>
      <c r="AK42" s="219">
        <v>5.73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9.39</v>
      </c>
      <c r="AH43" s="219">
        <v>0</v>
      </c>
      <c r="AI43" s="219">
        <v>0</v>
      </c>
      <c r="AJ43" s="219">
        <v>0</v>
      </c>
      <c r="AK43" s="219">
        <v>5.64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9.39</v>
      </c>
      <c r="AH44" s="219">
        <v>0</v>
      </c>
      <c r="AI44" s="219">
        <v>0</v>
      </c>
      <c r="AJ44" s="219">
        <v>0</v>
      </c>
      <c r="AK44" s="219">
        <v>5.64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9.39</v>
      </c>
      <c r="AH45" s="219">
        <v>0</v>
      </c>
      <c r="AI45" s="219">
        <v>0</v>
      </c>
      <c r="AJ45" s="219">
        <v>0</v>
      </c>
      <c r="AK45" s="219">
        <v>5.64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9.39</v>
      </c>
      <c r="AH46" s="219">
        <v>0</v>
      </c>
      <c r="AI46" s="219">
        <v>0</v>
      </c>
      <c r="AJ46" s="219">
        <v>0</v>
      </c>
      <c r="AK46" s="219">
        <v>5.64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9.39</v>
      </c>
      <c r="AH47" s="219">
        <v>0</v>
      </c>
      <c r="AI47" s="219">
        <v>0</v>
      </c>
      <c r="AJ47" s="219">
        <v>0</v>
      </c>
      <c r="AK47" s="219">
        <v>5.64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9.39</v>
      </c>
      <c r="AH48" s="219">
        <v>0</v>
      </c>
      <c r="AI48" s="219">
        <v>0</v>
      </c>
      <c r="AJ48" s="219">
        <v>0</v>
      </c>
      <c r="AK48" s="219">
        <v>5.64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9.39</v>
      </c>
      <c r="AH49" s="219">
        <v>0</v>
      </c>
      <c r="AI49" s="219">
        <v>0</v>
      </c>
      <c r="AJ49" s="219">
        <v>0</v>
      </c>
      <c r="AK49" s="219">
        <v>5.64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9.39</v>
      </c>
      <c r="AH50" s="219">
        <v>0</v>
      </c>
      <c r="AI50" s="219">
        <v>0</v>
      </c>
      <c r="AJ50" s="219">
        <v>0</v>
      </c>
      <c r="AK50" s="219">
        <v>5.64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9.09</v>
      </c>
      <c r="AH51" s="219">
        <v>0</v>
      </c>
      <c r="AI51" s="219">
        <v>0</v>
      </c>
      <c r="AJ51" s="219">
        <v>0</v>
      </c>
      <c r="AK51" s="219">
        <v>5.55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9.09</v>
      </c>
      <c r="AH52" s="219">
        <v>0</v>
      </c>
      <c r="AI52" s="219">
        <v>0</v>
      </c>
      <c r="AJ52" s="219">
        <v>0</v>
      </c>
      <c r="AK52" s="219">
        <v>5.55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9.09</v>
      </c>
      <c r="AH53" s="219">
        <v>0</v>
      </c>
      <c r="AI53" s="219">
        <v>0</v>
      </c>
      <c r="AJ53" s="219">
        <v>0</v>
      </c>
      <c r="AK53" s="219">
        <v>5.55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9.09</v>
      </c>
      <c r="AH54" s="219">
        <v>0</v>
      </c>
      <c r="AI54" s="219">
        <v>0</v>
      </c>
      <c r="AJ54" s="219">
        <v>0</v>
      </c>
      <c r="AK54" s="219">
        <v>5.55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9.09</v>
      </c>
      <c r="AH55" s="219">
        <v>0</v>
      </c>
      <c r="AI55" s="219">
        <v>0</v>
      </c>
      <c r="AJ55" s="219">
        <v>0</v>
      </c>
      <c r="AK55" s="219">
        <v>5.55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9.09</v>
      </c>
      <c r="AH56" s="219">
        <v>0</v>
      </c>
      <c r="AI56" s="219">
        <v>0</v>
      </c>
      <c r="AJ56" s="219">
        <v>0</v>
      </c>
      <c r="AK56" s="219">
        <v>5.55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9.09</v>
      </c>
      <c r="AH57" s="219">
        <v>0</v>
      </c>
      <c r="AI57" s="219">
        <v>0</v>
      </c>
      <c r="AJ57" s="219">
        <v>0</v>
      </c>
      <c r="AK57" s="219">
        <v>5.55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9.09</v>
      </c>
      <c r="AH58" s="219">
        <v>0</v>
      </c>
      <c r="AI58" s="219">
        <v>0</v>
      </c>
      <c r="AJ58" s="219">
        <v>0</v>
      </c>
      <c r="AK58" s="219">
        <v>5.55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8.91</v>
      </c>
      <c r="AH59" s="219">
        <v>0</v>
      </c>
      <c r="AI59" s="219">
        <v>0</v>
      </c>
      <c r="AJ59" s="219">
        <v>0</v>
      </c>
      <c r="AK59" s="219">
        <v>5.55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8.91</v>
      </c>
      <c r="AH60" s="219">
        <v>0</v>
      </c>
      <c r="AI60" s="219">
        <v>0</v>
      </c>
      <c r="AJ60" s="219">
        <v>0</v>
      </c>
      <c r="AK60" s="219">
        <v>5.55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8.91</v>
      </c>
      <c r="AH61" s="219">
        <v>0</v>
      </c>
      <c r="AI61" s="219">
        <v>0</v>
      </c>
      <c r="AJ61" s="219">
        <v>0</v>
      </c>
      <c r="AK61" s="219">
        <v>5.55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8.91</v>
      </c>
      <c r="AH62" s="219">
        <v>0</v>
      </c>
      <c r="AI62" s="219">
        <v>0</v>
      </c>
      <c r="AJ62" s="219">
        <v>0</v>
      </c>
      <c r="AK62" s="219">
        <v>5.55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8.91</v>
      </c>
      <c r="AH63" s="219">
        <v>0</v>
      </c>
      <c r="AI63" s="219">
        <v>0</v>
      </c>
      <c r="AJ63" s="219">
        <v>0</v>
      </c>
      <c r="AK63" s="219">
        <v>5.55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8.91</v>
      </c>
      <c r="AH64" s="219">
        <v>0</v>
      </c>
      <c r="AI64" s="219">
        <v>0</v>
      </c>
      <c r="AJ64" s="219">
        <v>0</v>
      </c>
      <c r="AK64" s="219">
        <v>5.55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8.91</v>
      </c>
      <c r="AH65" s="219">
        <v>0</v>
      </c>
      <c r="AI65" s="219">
        <v>0</v>
      </c>
      <c r="AJ65" s="219">
        <v>0</v>
      </c>
      <c r="AK65" s="219">
        <v>5.55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8.91</v>
      </c>
      <c r="AH66" s="219">
        <v>0</v>
      </c>
      <c r="AI66" s="219">
        <v>0</v>
      </c>
      <c r="AJ66" s="219">
        <v>0</v>
      </c>
      <c r="AK66" s="219">
        <v>5.55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8.91</v>
      </c>
      <c r="AH67" s="219">
        <v>0</v>
      </c>
      <c r="AI67" s="219">
        <v>0</v>
      </c>
      <c r="AJ67" s="219">
        <v>0</v>
      </c>
      <c r="AK67" s="219">
        <v>5.55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8.7899999999999991</v>
      </c>
      <c r="AH68" s="219">
        <v>0</v>
      </c>
      <c r="AI68" s="219">
        <v>0</v>
      </c>
      <c r="AJ68" s="219">
        <v>0</v>
      </c>
      <c r="AK68" s="219">
        <v>5.55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8.7899999999999991</v>
      </c>
      <c r="AH69" s="219">
        <v>0</v>
      </c>
      <c r="AI69" s="219">
        <v>0</v>
      </c>
      <c r="AJ69" s="219">
        <v>0</v>
      </c>
      <c r="AK69" s="219">
        <v>5.55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8.7899999999999991</v>
      </c>
      <c r="AH70" s="219">
        <v>0</v>
      </c>
      <c r="AI70" s="219">
        <v>0</v>
      </c>
      <c r="AJ70" s="219">
        <v>0</v>
      </c>
      <c r="AK70" s="219">
        <v>5.55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8.7899999999999991</v>
      </c>
      <c r="AH71" s="219">
        <v>0</v>
      </c>
      <c r="AI71" s="219">
        <v>0</v>
      </c>
      <c r="AJ71" s="219">
        <v>0</v>
      </c>
      <c r="AK71" s="219">
        <v>5.55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8.7899999999999991</v>
      </c>
      <c r="AH72" s="219">
        <v>0</v>
      </c>
      <c r="AI72" s="219">
        <v>0</v>
      </c>
      <c r="AJ72" s="219">
        <v>0</v>
      </c>
      <c r="AK72" s="219">
        <v>5.55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8.7899999999999991</v>
      </c>
      <c r="AH73" s="219">
        <v>0</v>
      </c>
      <c r="AI73" s="219">
        <v>0</v>
      </c>
      <c r="AJ73" s="219">
        <v>0</v>
      </c>
      <c r="AK73" s="219">
        <v>5.55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8.7899999999999991</v>
      </c>
      <c r="AH74" s="219">
        <v>0</v>
      </c>
      <c r="AI74" s="219">
        <v>0</v>
      </c>
      <c r="AJ74" s="219">
        <v>0</v>
      </c>
      <c r="AK74" s="219">
        <v>5.55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8.7899999999999991</v>
      </c>
      <c r="AH75" s="219">
        <v>0</v>
      </c>
      <c r="AI75" s="219">
        <v>0</v>
      </c>
      <c r="AJ75" s="219">
        <v>0</v>
      </c>
      <c r="AK75" s="219">
        <v>5.55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8.7899999999999991</v>
      </c>
      <c r="AH76" s="219">
        <v>0</v>
      </c>
      <c r="AI76" s="219">
        <v>0</v>
      </c>
      <c r="AJ76" s="219">
        <v>0</v>
      </c>
      <c r="AK76" s="219">
        <v>5.55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8.7899999999999991</v>
      </c>
      <c r="AH77" s="219">
        <v>0</v>
      </c>
      <c r="AI77" s="219">
        <v>0</v>
      </c>
      <c r="AJ77" s="219">
        <v>0</v>
      </c>
      <c r="AK77" s="219">
        <v>5.55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8.7899999999999991</v>
      </c>
      <c r="AH78" s="219">
        <v>0</v>
      </c>
      <c r="AI78" s="219">
        <v>0</v>
      </c>
      <c r="AJ78" s="219">
        <v>0</v>
      </c>
      <c r="AK78" s="219">
        <v>5.55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8.7899999999999991</v>
      </c>
      <c r="AH79" s="219">
        <v>0</v>
      </c>
      <c r="AI79" s="219">
        <v>0</v>
      </c>
      <c r="AJ79" s="219">
        <v>0</v>
      </c>
      <c r="AK79" s="219">
        <v>5.55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8.7899999999999991</v>
      </c>
      <c r="AH80" s="219">
        <v>0</v>
      </c>
      <c r="AI80" s="219">
        <v>0</v>
      </c>
      <c r="AJ80" s="219">
        <v>0</v>
      </c>
      <c r="AK80" s="219">
        <v>5.55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8.7899999999999991</v>
      </c>
      <c r="AH81" s="219">
        <v>0</v>
      </c>
      <c r="AI81" s="219">
        <v>0</v>
      </c>
      <c r="AJ81" s="219">
        <v>0</v>
      </c>
      <c r="AK81" s="219">
        <v>5.55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8.7899999999999991</v>
      </c>
      <c r="AH82" s="219">
        <v>0</v>
      </c>
      <c r="AI82" s="219">
        <v>0</v>
      </c>
      <c r="AJ82" s="219">
        <v>0</v>
      </c>
      <c r="AK82" s="219">
        <v>5.55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8.91</v>
      </c>
      <c r="AH83" s="219">
        <v>0</v>
      </c>
      <c r="AI83" s="219">
        <v>0</v>
      </c>
      <c r="AJ83" s="219">
        <v>0</v>
      </c>
      <c r="AK83" s="219">
        <v>5.64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8.91</v>
      </c>
      <c r="AH84" s="219">
        <v>0</v>
      </c>
      <c r="AI84" s="219">
        <v>0</v>
      </c>
      <c r="AJ84" s="219">
        <v>0</v>
      </c>
      <c r="AK84" s="219">
        <v>5.64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8.91</v>
      </c>
      <c r="AH85" s="219">
        <v>0</v>
      </c>
      <c r="AI85" s="219">
        <v>0</v>
      </c>
      <c r="AJ85" s="219">
        <v>0</v>
      </c>
      <c r="AK85" s="219">
        <v>5.64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8.91</v>
      </c>
      <c r="AH86" s="219">
        <v>0</v>
      </c>
      <c r="AI86" s="219">
        <v>0</v>
      </c>
      <c r="AJ86" s="219">
        <v>0</v>
      </c>
      <c r="AK86" s="219">
        <v>5.64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8.91</v>
      </c>
      <c r="AH87" s="219">
        <v>0</v>
      </c>
      <c r="AI87" s="219">
        <v>0</v>
      </c>
      <c r="AJ87" s="219">
        <v>0</v>
      </c>
      <c r="AK87" s="219">
        <v>5.64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8.91</v>
      </c>
      <c r="AH88" s="219">
        <v>0</v>
      </c>
      <c r="AI88" s="219">
        <v>0</v>
      </c>
      <c r="AJ88" s="219">
        <v>0</v>
      </c>
      <c r="AK88" s="219">
        <v>5.64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8.91</v>
      </c>
      <c r="AH89" s="219">
        <v>0</v>
      </c>
      <c r="AI89" s="219">
        <v>0</v>
      </c>
      <c r="AJ89" s="219">
        <v>0</v>
      </c>
      <c r="AK89" s="219">
        <v>5.64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8.91</v>
      </c>
      <c r="AH90" s="219">
        <v>0</v>
      </c>
      <c r="AI90" s="219">
        <v>0</v>
      </c>
      <c r="AJ90" s="219">
        <v>0</v>
      </c>
      <c r="AK90" s="219">
        <v>5.64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9.09</v>
      </c>
      <c r="AH91" s="219">
        <v>0</v>
      </c>
      <c r="AI91" s="219">
        <v>0</v>
      </c>
      <c r="AJ91" s="219">
        <v>0</v>
      </c>
      <c r="AK91" s="219">
        <v>5.73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9.09</v>
      </c>
      <c r="AH92" s="219">
        <v>0</v>
      </c>
      <c r="AI92" s="219">
        <v>0</v>
      </c>
      <c r="AJ92" s="219">
        <v>0</v>
      </c>
      <c r="AK92" s="219">
        <v>5.73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9.09</v>
      </c>
      <c r="AH93" s="219">
        <v>0</v>
      </c>
      <c r="AI93" s="219">
        <v>0</v>
      </c>
      <c r="AJ93" s="219">
        <v>0</v>
      </c>
      <c r="AK93" s="219">
        <v>5.73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9.09</v>
      </c>
      <c r="AH94" s="219">
        <v>0</v>
      </c>
      <c r="AI94" s="219">
        <v>0</v>
      </c>
      <c r="AJ94" s="219">
        <v>0</v>
      </c>
      <c r="AK94" s="219">
        <v>5.73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9.09</v>
      </c>
      <c r="AH95" s="219">
        <v>0</v>
      </c>
      <c r="AI95" s="219">
        <v>0</v>
      </c>
      <c r="AJ95" s="219">
        <v>0</v>
      </c>
      <c r="AK95" s="219">
        <v>5.73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9.09</v>
      </c>
      <c r="AH96" s="219">
        <v>0</v>
      </c>
      <c r="AI96" s="219">
        <v>0</v>
      </c>
      <c r="AJ96" s="219">
        <v>0</v>
      </c>
      <c r="AK96" s="219">
        <v>5.73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9.09</v>
      </c>
      <c r="AH97" s="219">
        <v>0</v>
      </c>
      <c r="AI97" s="219">
        <v>0</v>
      </c>
      <c r="AJ97" s="219">
        <v>0</v>
      </c>
      <c r="AK97" s="219">
        <v>13.63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9.09</v>
      </c>
      <c r="AH98" s="219">
        <v>0</v>
      </c>
      <c r="AI98" s="219">
        <v>0</v>
      </c>
      <c r="AJ98" s="219">
        <v>0</v>
      </c>
      <c r="AK98" s="219">
        <v>13.63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0.21913499999999972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0.14039000000000001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28.22</v>
      </c>
      <c r="D3" s="26">
        <v>0</v>
      </c>
      <c r="E3" s="26">
        <v>0</v>
      </c>
      <c r="F3" s="26">
        <v>0</v>
      </c>
      <c r="G3" s="219">
        <v>154</v>
      </c>
      <c r="H3" s="219">
        <v>0</v>
      </c>
      <c r="I3" s="219">
        <v>0</v>
      </c>
      <c r="J3" s="219">
        <v>0</v>
      </c>
      <c r="K3" s="219">
        <v>224.42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19">
        <v>154</v>
      </c>
      <c r="H4" s="219">
        <v>0</v>
      </c>
      <c r="I4" s="219">
        <v>0</v>
      </c>
      <c r="J4" s="219">
        <v>0</v>
      </c>
      <c r="K4" s="219">
        <v>288.42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19">
        <v>154</v>
      </c>
      <c r="H5" s="219">
        <v>0</v>
      </c>
      <c r="I5" s="219">
        <v>0</v>
      </c>
      <c r="J5" s="219">
        <v>0</v>
      </c>
      <c r="K5" s="219">
        <v>278.42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19">
        <v>154</v>
      </c>
      <c r="H6" s="219">
        <v>0</v>
      </c>
      <c r="I6" s="219">
        <v>0</v>
      </c>
      <c r="J6" s="219">
        <v>0</v>
      </c>
      <c r="K6" s="219">
        <v>278.42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19">
        <v>154</v>
      </c>
      <c r="H7" s="219">
        <v>0</v>
      </c>
      <c r="I7" s="219">
        <v>0</v>
      </c>
      <c r="J7" s="219">
        <v>0</v>
      </c>
      <c r="K7" s="219">
        <v>270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19">
        <v>154</v>
      </c>
      <c r="H8" s="219">
        <v>0</v>
      </c>
      <c r="I8" s="219">
        <v>0</v>
      </c>
      <c r="J8" s="219">
        <v>0</v>
      </c>
      <c r="K8" s="219">
        <v>270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19">
        <v>154</v>
      </c>
      <c r="H9" s="219">
        <v>0</v>
      </c>
      <c r="I9" s="219">
        <v>0</v>
      </c>
      <c r="J9" s="219">
        <v>0</v>
      </c>
      <c r="K9" s="219">
        <v>270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19">
        <v>154</v>
      </c>
      <c r="H10" s="219">
        <v>0</v>
      </c>
      <c r="I10" s="219">
        <v>0</v>
      </c>
      <c r="J10" s="219">
        <v>0</v>
      </c>
      <c r="K10" s="219">
        <v>270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19">
        <v>154</v>
      </c>
      <c r="H11" s="219">
        <v>0</v>
      </c>
      <c r="I11" s="219">
        <v>0</v>
      </c>
      <c r="J11" s="219">
        <v>0</v>
      </c>
      <c r="K11" s="219">
        <v>270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19">
        <v>154</v>
      </c>
      <c r="H12" s="219">
        <v>0</v>
      </c>
      <c r="I12" s="219">
        <v>0</v>
      </c>
      <c r="J12" s="219">
        <v>0</v>
      </c>
      <c r="K12" s="219">
        <v>270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19">
        <v>154</v>
      </c>
      <c r="H13" s="219">
        <v>0</v>
      </c>
      <c r="I13" s="219">
        <v>0</v>
      </c>
      <c r="J13" s="219">
        <v>0</v>
      </c>
      <c r="K13" s="219">
        <v>270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19">
        <v>154</v>
      </c>
      <c r="H14" s="219">
        <v>0</v>
      </c>
      <c r="I14" s="219">
        <v>0</v>
      </c>
      <c r="J14" s="219">
        <v>0</v>
      </c>
      <c r="K14" s="219">
        <v>270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19">
        <v>154</v>
      </c>
      <c r="H15" s="219">
        <v>0</v>
      </c>
      <c r="I15" s="219">
        <v>0</v>
      </c>
      <c r="J15" s="219">
        <v>0</v>
      </c>
      <c r="K15" s="219">
        <v>270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19">
        <v>154</v>
      </c>
      <c r="H16" s="219">
        <v>0</v>
      </c>
      <c r="I16" s="219">
        <v>0</v>
      </c>
      <c r="J16" s="219">
        <v>0</v>
      </c>
      <c r="K16" s="219">
        <v>270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19">
        <v>154</v>
      </c>
      <c r="H17" s="219">
        <v>0</v>
      </c>
      <c r="I17" s="219">
        <v>0</v>
      </c>
      <c r="J17" s="219">
        <v>0</v>
      </c>
      <c r="K17" s="219">
        <v>270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19">
        <v>154</v>
      </c>
      <c r="H18" s="219">
        <v>0</v>
      </c>
      <c r="I18" s="219">
        <v>0</v>
      </c>
      <c r="J18" s="219">
        <v>0</v>
      </c>
      <c r="K18" s="219">
        <v>270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19">
        <v>154</v>
      </c>
      <c r="H19" s="219">
        <v>0</v>
      </c>
      <c r="I19" s="219">
        <v>0</v>
      </c>
      <c r="J19" s="219">
        <v>0</v>
      </c>
      <c r="K19" s="219">
        <v>270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19">
        <v>154</v>
      </c>
      <c r="H20" s="219">
        <v>0</v>
      </c>
      <c r="I20" s="219">
        <v>0</v>
      </c>
      <c r="J20" s="219">
        <v>0</v>
      </c>
      <c r="K20" s="219">
        <v>270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19">
        <v>154</v>
      </c>
      <c r="H21" s="219">
        <v>0</v>
      </c>
      <c r="I21" s="219">
        <v>0</v>
      </c>
      <c r="J21" s="219">
        <v>0</v>
      </c>
      <c r="K21" s="219">
        <v>270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19">
        <v>154</v>
      </c>
      <c r="H22" s="219">
        <v>0</v>
      </c>
      <c r="I22" s="219">
        <v>0</v>
      </c>
      <c r="J22" s="219">
        <v>0</v>
      </c>
      <c r="K22" s="219">
        <v>270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19">
        <v>154</v>
      </c>
      <c r="H23" s="219">
        <v>0</v>
      </c>
      <c r="I23" s="219">
        <v>0</v>
      </c>
      <c r="J23" s="219">
        <v>0</v>
      </c>
      <c r="K23" s="219">
        <v>270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19">
        <v>154</v>
      </c>
      <c r="H24" s="219">
        <v>0</v>
      </c>
      <c r="I24" s="219">
        <v>0</v>
      </c>
      <c r="J24" s="219">
        <v>0</v>
      </c>
      <c r="K24" s="219">
        <v>270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19">
        <v>154</v>
      </c>
      <c r="H25" s="219">
        <v>0</v>
      </c>
      <c r="I25" s="219">
        <v>0</v>
      </c>
      <c r="J25" s="219">
        <v>0</v>
      </c>
      <c r="K25" s="219">
        <v>270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19">
        <v>154</v>
      </c>
      <c r="H26" s="219">
        <v>0</v>
      </c>
      <c r="I26" s="219">
        <v>0</v>
      </c>
      <c r="J26" s="219">
        <v>0</v>
      </c>
      <c r="K26" s="219">
        <v>270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19">
        <v>154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19">
        <v>154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19">
        <v>154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19">
        <v>154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19">
        <v>152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19">
        <v>152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19">
        <v>152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19">
        <v>152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19">
        <v>152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19">
        <v>152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19">
        <v>152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19">
        <v>155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19">
        <v>155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19">
        <v>155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19">
        <v>155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19">
        <v>155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19">
        <v>155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19">
        <v>155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19">
        <v>155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19">
        <v>155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19">
        <v>155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19">
        <v>155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19">
        <v>155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19">
        <v>155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19">
        <v>150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19">
        <v>150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19">
        <v>150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19">
        <v>150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19">
        <v>150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19">
        <v>150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19">
        <v>150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19">
        <v>150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19">
        <v>147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19">
        <v>147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9">
        <v>147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9">
        <v>147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9">
        <v>147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9">
        <v>147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9">
        <v>147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19">
        <v>147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19">
        <v>147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9">
        <v>145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9">
        <v>145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9">
        <v>145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9">
        <v>145</v>
      </c>
      <c r="H71" s="219">
        <v>0</v>
      </c>
      <c r="I71" s="219">
        <v>0</v>
      </c>
      <c r="J71" s="219">
        <v>0</v>
      </c>
      <c r="K71" s="219">
        <v>270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9">
        <v>145</v>
      </c>
      <c r="H72" s="219">
        <v>0</v>
      </c>
      <c r="I72" s="219">
        <v>0</v>
      </c>
      <c r="J72" s="219">
        <v>0</v>
      </c>
      <c r="K72" s="219">
        <v>270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9">
        <v>145</v>
      </c>
      <c r="H73" s="219">
        <v>0</v>
      </c>
      <c r="I73" s="219">
        <v>0</v>
      </c>
      <c r="J73" s="219">
        <v>0</v>
      </c>
      <c r="K73" s="219">
        <v>270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19">
        <v>145</v>
      </c>
      <c r="H74" s="219">
        <v>0</v>
      </c>
      <c r="I74" s="219">
        <v>0</v>
      </c>
      <c r="J74" s="219">
        <v>0</v>
      </c>
      <c r="K74" s="219">
        <v>270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19">
        <v>145</v>
      </c>
      <c r="H75" s="219">
        <v>0</v>
      </c>
      <c r="I75" s="219">
        <v>0</v>
      </c>
      <c r="J75" s="219">
        <v>0</v>
      </c>
      <c r="K75" s="219">
        <v>270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19">
        <v>145</v>
      </c>
      <c r="H76" s="219">
        <v>0</v>
      </c>
      <c r="I76" s="219">
        <v>0</v>
      </c>
      <c r="J76" s="219">
        <v>0</v>
      </c>
      <c r="K76" s="219">
        <v>270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19">
        <v>145</v>
      </c>
      <c r="H77" s="219">
        <v>0</v>
      </c>
      <c r="I77" s="219">
        <v>0</v>
      </c>
      <c r="J77" s="219">
        <v>0</v>
      </c>
      <c r="K77" s="219">
        <v>270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9">
        <v>145</v>
      </c>
      <c r="H78" s="219">
        <v>0</v>
      </c>
      <c r="I78" s="219">
        <v>0</v>
      </c>
      <c r="J78" s="219">
        <v>0</v>
      </c>
      <c r="K78" s="219">
        <v>270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19">
        <v>145</v>
      </c>
      <c r="H79" s="219">
        <v>0</v>
      </c>
      <c r="I79" s="219">
        <v>0</v>
      </c>
      <c r="J79" s="219">
        <v>0</v>
      </c>
      <c r="K79" s="219">
        <v>270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19">
        <v>145</v>
      </c>
      <c r="H80" s="219">
        <v>0</v>
      </c>
      <c r="I80" s="219">
        <v>0</v>
      </c>
      <c r="J80" s="219">
        <v>0</v>
      </c>
      <c r="K80" s="219">
        <v>270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19">
        <v>145</v>
      </c>
      <c r="H81" s="219">
        <v>0</v>
      </c>
      <c r="I81" s="219">
        <v>0</v>
      </c>
      <c r="J81" s="219">
        <v>0</v>
      </c>
      <c r="K81" s="219">
        <v>270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19">
        <v>145</v>
      </c>
      <c r="H82" s="219">
        <v>0</v>
      </c>
      <c r="I82" s="219">
        <v>0</v>
      </c>
      <c r="J82" s="219">
        <v>0</v>
      </c>
      <c r="K82" s="219">
        <v>270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19">
        <v>147</v>
      </c>
      <c r="H83" s="219">
        <v>0</v>
      </c>
      <c r="I83" s="219">
        <v>0</v>
      </c>
      <c r="J83" s="219">
        <v>0</v>
      </c>
      <c r="K83" s="219">
        <v>305.57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19">
        <v>147</v>
      </c>
      <c r="H84" s="219">
        <v>0</v>
      </c>
      <c r="I84" s="219">
        <v>0</v>
      </c>
      <c r="J84" s="219">
        <v>0</v>
      </c>
      <c r="K84" s="219">
        <v>305.57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19">
        <v>147</v>
      </c>
      <c r="H85" s="219">
        <v>0</v>
      </c>
      <c r="I85" s="219">
        <v>0</v>
      </c>
      <c r="J85" s="219">
        <v>0</v>
      </c>
      <c r="K85" s="219">
        <v>305.57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19">
        <v>147</v>
      </c>
      <c r="H86" s="219">
        <v>0</v>
      </c>
      <c r="I86" s="219">
        <v>0</v>
      </c>
      <c r="J86" s="219">
        <v>0</v>
      </c>
      <c r="K86" s="219">
        <v>305.57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19">
        <v>147</v>
      </c>
      <c r="H87" s="219">
        <v>0</v>
      </c>
      <c r="I87" s="219">
        <v>0</v>
      </c>
      <c r="J87" s="219">
        <v>0</v>
      </c>
      <c r="K87" s="219">
        <v>305.57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19">
        <v>147</v>
      </c>
      <c r="H88" s="219">
        <v>0</v>
      </c>
      <c r="I88" s="219">
        <v>0</v>
      </c>
      <c r="J88" s="219">
        <v>0</v>
      </c>
      <c r="K88" s="219">
        <v>305.57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19">
        <v>147</v>
      </c>
      <c r="H89" s="219">
        <v>0</v>
      </c>
      <c r="I89" s="219">
        <v>0</v>
      </c>
      <c r="J89" s="219">
        <v>0</v>
      </c>
      <c r="K89" s="219">
        <v>305.57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19">
        <v>147</v>
      </c>
      <c r="H90" s="219">
        <v>0</v>
      </c>
      <c r="I90" s="219">
        <v>0</v>
      </c>
      <c r="J90" s="219">
        <v>0</v>
      </c>
      <c r="K90" s="219">
        <v>305.57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19">
        <v>150</v>
      </c>
      <c r="H91" s="219">
        <v>0</v>
      </c>
      <c r="I91" s="219">
        <v>0</v>
      </c>
      <c r="J91" s="219">
        <v>0</v>
      </c>
      <c r="K91" s="219">
        <v>309.31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19">
        <v>150</v>
      </c>
      <c r="H92" s="219">
        <v>0</v>
      </c>
      <c r="I92" s="219">
        <v>0</v>
      </c>
      <c r="J92" s="219">
        <v>0</v>
      </c>
      <c r="K92" s="219">
        <v>309.31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19">
        <v>150</v>
      </c>
      <c r="H93" s="219">
        <v>0</v>
      </c>
      <c r="I93" s="219">
        <v>0</v>
      </c>
      <c r="J93" s="219">
        <v>0</v>
      </c>
      <c r="K93" s="219">
        <v>309.31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19">
        <v>150</v>
      </c>
      <c r="H94" s="219">
        <v>0</v>
      </c>
      <c r="I94" s="219">
        <v>0</v>
      </c>
      <c r="J94" s="219">
        <v>0</v>
      </c>
      <c r="K94" s="219">
        <v>309.31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19">
        <v>150</v>
      </c>
      <c r="H95" s="219">
        <v>0</v>
      </c>
      <c r="I95" s="219">
        <v>0</v>
      </c>
      <c r="J95" s="219">
        <v>0</v>
      </c>
      <c r="K95" s="219">
        <v>309.31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19">
        <v>150</v>
      </c>
      <c r="H96" s="219">
        <v>0</v>
      </c>
      <c r="I96" s="219">
        <v>0</v>
      </c>
      <c r="J96" s="219">
        <v>0</v>
      </c>
      <c r="K96" s="219">
        <v>309.31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19">
        <v>150</v>
      </c>
      <c r="H97" s="219">
        <v>0</v>
      </c>
      <c r="I97" s="219">
        <v>0</v>
      </c>
      <c r="J97" s="219">
        <v>0</v>
      </c>
      <c r="K97" s="219">
        <v>315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19">
        <v>150</v>
      </c>
      <c r="H98" s="219">
        <v>0</v>
      </c>
      <c r="I98" s="219">
        <v>0</v>
      </c>
      <c r="J98" s="219">
        <v>0</v>
      </c>
      <c r="K98" s="219">
        <v>315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0.80755500000000002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3.61625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6.6300250000000016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16.59</v>
      </c>
      <c r="D3" s="219">
        <v>2.89</v>
      </c>
      <c r="E3" s="219">
        <v>0</v>
      </c>
      <c r="F3" s="219">
        <v>0</v>
      </c>
      <c r="G3" s="219">
        <v>33.049999999999997</v>
      </c>
      <c r="H3" s="219">
        <v>0</v>
      </c>
      <c r="I3" s="219">
        <v>41.16</v>
      </c>
      <c r="J3" s="219">
        <v>2.74</v>
      </c>
      <c r="K3" s="219">
        <v>64.23</v>
      </c>
      <c r="L3" s="219">
        <v>1.42</v>
      </c>
      <c r="M3" s="219">
        <v>2.39</v>
      </c>
      <c r="N3" s="219">
        <v>1.96</v>
      </c>
      <c r="O3" s="219">
        <v>2.75</v>
      </c>
      <c r="P3" s="219">
        <v>1.1100000000000001</v>
      </c>
      <c r="Q3" s="219">
        <v>0.36</v>
      </c>
      <c r="R3" s="219">
        <v>0.71</v>
      </c>
      <c r="S3" s="219">
        <v>0.94</v>
      </c>
      <c r="T3" s="219">
        <v>0.03</v>
      </c>
      <c r="U3" s="219">
        <v>1.9</v>
      </c>
      <c r="V3" s="219">
        <v>0.31</v>
      </c>
      <c r="W3" s="219">
        <v>0.75</v>
      </c>
      <c r="X3" s="219">
        <v>0</v>
      </c>
      <c r="Y3" s="219">
        <v>0</v>
      </c>
      <c r="Z3" s="219">
        <v>4.49</v>
      </c>
      <c r="AA3" s="219">
        <v>1.45</v>
      </c>
      <c r="AB3" s="219">
        <v>0</v>
      </c>
      <c r="AC3" s="219">
        <v>2.54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24.62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16.59</v>
      </c>
      <c r="D4" s="219">
        <v>2.89</v>
      </c>
      <c r="E4" s="219">
        <v>0</v>
      </c>
      <c r="F4" s="219">
        <v>0</v>
      </c>
      <c r="G4" s="219">
        <v>33.049999999999997</v>
      </c>
      <c r="H4" s="219">
        <v>0</v>
      </c>
      <c r="I4" s="219">
        <v>41.16</v>
      </c>
      <c r="J4" s="219">
        <v>2.74</v>
      </c>
      <c r="K4" s="219">
        <v>33.19</v>
      </c>
      <c r="L4" s="219">
        <v>0.69</v>
      </c>
      <c r="M4" s="219">
        <v>2.39</v>
      </c>
      <c r="N4" s="219">
        <v>1.96</v>
      </c>
      <c r="O4" s="219">
        <v>2.75</v>
      </c>
      <c r="P4" s="219">
        <v>1.1100000000000001</v>
      </c>
      <c r="Q4" s="219">
        <v>0.36</v>
      </c>
      <c r="R4" s="219">
        <v>0.71</v>
      </c>
      <c r="S4" s="219">
        <v>0.44</v>
      </c>
      <c r="T4" s="219">
        <v>0.03</v>
      </c>
      <c r="U4" s="219">
        <v>1.9</v>
      </c>
      <c r="V4" s="219">
        <v>0.31</v>
      </c>
      <c r="W4" s="219">
        <v>0.75</v>
      </c>
      <c r="X4" s="219">
        <v>2.38</v>
      </c>
      <c r="Y4" s="219">
        <v>0</v>
      </c>
      <c r="Z4" s="219">
        <v>4.49</v>
      </c>
      <c r="AA4" s="219">
        <v>1.45</v>
      </c>
      <c r="AB4" s="219">
        <v>0</v>
      </c>
      <c r="AC4" s="219">
        <v>2.54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24.62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16.59</v>
      </c>
      <c r="D5" s="219">
        <v>2.89</v>
      </c>
      <c r="E5" s="219">
        <v>0</v>
      </c>
      <c r="F5" s="219">
        <v>0</v>
      </c>
      <c r="G5" s="219">
        <v>33.049999999999997</v>
      </c>
      <c r="H5" s="219">
        <v>0</v>
      </c>
      <c r="I5" s="219">
        <v>41.16</v>
      </c>
      <c r="J5" s="219">
        <v>2.74</v>
      </c>
      <c r="K5" s="219">
        <v>23.63</v>
      </c>
      <c r="L5" s="219">
        <v>0.52</v>
      </c>
      <c r="M5" s="219">
        <v>2.39</v>
      </c>
      <c r="N5" s="219">
        <v>1.96</v>
      </c>
      <c r="O5" s="219">
        <v>2.75</v>
      </c>
      <c r="P5" s="219">
        <v>1.1100000000000001</v>
      </c>
      <c r="Q5" s="219">
        <v>0.36</v>
      </c>
      <c r="R5" s="219">
        <v>0.71</v>
      </c>
      <c r="S5" s="219">
        <v>0</v>
      </c>
      <c r="T5" s="219">
        <v>0.03</v>
      </c>
      <c r="U5" s="219">
        <v>1.9</v>
      </c>
      <c r="V5" s="219">
        <v>0.31</v>
      </c>
      <c r="W5" s="219">
        <v>0.75</v>
      </c>
      <c r="X5" s="219">
        <v>2.38</v>
      </c>
      <c r="Y5" s="219">
        <v>0</v>
      </c>
      <c r="Z5" s="219">
        <v>4.49</v>
      </c>
      <c r="AA5" s="219">
        <v>1.45</v>
      </c>
      <c r="AB5" s="219">
        <v>0</v>
      </c>
      <c r="AC5" s="219">
        <v>2.54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24.62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16.59</v>
      </c>
      <c r="D6" s="219">
        <v>2.89</v>
      </c>
      <c r="E6" s="219">
        <v>0</v>
      </c>
      <c r="F6" s="219">
        <v>0</v>
      </c>
      <c r="G6" s="219">
        <v>33.049999999999997</v>
      </c>
      <c r="H6" s="219">
        <v>0</v>
      </c>
      <c r="I6" s="219">
        <v>41.16</v>
      </c>
      <c r="J6" s="219">
        <v>2.74</v>
      </c>
      <c r="K6" s="219">
        <v>34.19</v>
      </c>
      <c r="L6" s="219">
        <v>0.52</v>
      </c>
      <c r="M6" s="219">
        <v>2.39</v>
      </c>
      <c r="N6" s="219">
        <v>1.96</v>
      </c>
      <c r="O6" s="219">
        <v>2.75</v>
      </c>
      <c r="P6" s="219">
        <v>1.1100000000000001</v>
      </c>
      <c r="Q6" s="219">
        <v>0.36</v>
      </c>
      <c r="R6" s="219">
        <v>0.71</v>
      </c>
      <c r="S6" s="219">
        <v>0.44</v>
      </c>
      <c r="T6" s="219">
        <v>0.03</v>
      </c>
      <c r="U6" s="219">
        <v>1.9</v>
      </c>
      <c r="V6" s="219">
        <v>0.31</v>
      </c>
      <c r="W6" s="219">
        <v>0.75</v>
      </c>
      <c r="X6" s="219">
        <v>2.38</v>
      </c>
      <c r="Y6" s="219">
        <v>0</v>
      </c>
      <c r="Z6" s="219">
        <v>4.49</v>
      </c>
      <c r="AA6" s="219">
        <v>1.45</v>
      </c>
      <c r="AB6" s="219">
        <v>0</v>
      </c>
      <c r="AC6" s="219">
        <v>2.54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24.62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17.11</v>
      </c>
      <c r="D7" s="219">
        <v>2.89</v>
      </c>
      <c r="E7" s="219">
        <v>0</v>
      </c>
      <c r="F7" s="219">
        <v>0</v>
      </c>
      <c r="G7" s="219">
        <v>33.049999999999997</v>
      </c>
      <c r="H7" s="219">
        <v>0</v>
      </c>
      <c r="I7" s="219">
        <v>41.16</v>
      </c>
      <c r="J7" s="219">
        <v>2.74</v>
      </c>
      <c r="K7" s="219">
        <v>40.19</v>
      </c>
      <c r="L7" s="219">
        <v>0.52</v>
      </c>
      <c r="M7" s="219">
        <v>2.39</v>
      </c>
      <c r="N7" s="219">
        <v>1.96</v>
      </c>
      <c r="O7" s="219">
        <v>2.75</v>
      </c>
      <c r="P7" s="219">
        <v>1.1100000000000001</v>
      </c>
      <c r="Q7" s="219">
        <v>0</v>
      </c>
      <c r="R7" s="219">
        <v>0.71</v>
      </c>
      <c r="S7" s="219">
        <v>0.28000000000000003</v>
      </c>
      <c r="T7" s="219">
        <v>0.03</v>
      </c>
      <c r="U7" s="219">
        <v>1.9</v>
      </c>
      <c r="V7" s="219">
        <v>0.31</v>
      </c>
      <c r="W7" s="219">
        <v>0.75</v>
      </c>
      <c r="X7" s="219">
        <v>2.38</v>
      </c>
      <c r="Y7" s="219">
        <v>0</v>
      </c>
      <c r="Z7" s="219">
        <v>4.49</v>
      </c>
      <c r="AA7" s="219">
        <v>1.45</v>
      </c>
      <c r="AB7" s="219">
        <v>0</v>
      </c>
      <c r="AC7" s="219">
        <v>2.54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17.649999999999999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17.11</v>
      </c>
      <c r="D8" s="219">
        <v>2.89</v>
      </c>
      <c r="E8" s="219">
        <v>0</v>
      </c>
      <c r="F8" s="219">
        <v>0</v>
      </c>
      <c r="G8" s="219">
        <v>33.049999999999997</v>
      </c>
      <c r="H8" s="219">
        <v>0</v>
      </c>
      <c r="I8" s="219">
        <v>41.16</v>
      </c>
      <c r="J8" s="219">
        <v>2.74</v>
      </c>
      <c r="K8" s="219">
        <v>41.18</v>
      </c>
      <c r="L8" s="219">
        <v>0.52</v>
      </c>
      <c r="M8" s="219">
        <v>2.39</v>
      </c>
      <c r="N8" s="219">
        <v>1.96</v>
      </c>
      <c r="O8" s="219">
        <v>2.75</v>
      </c>
      <c r="P8" s="219">
        <v>1.1100000000000001</v>
      </c>
      <c r="Q8" s="219">
        <v>0</v>
      </c>
      <c r="R8" s="219">
        <v>0.71</v>
      </c>
      <c r="S8" s="219">
        <v>0.44</v>
      </c>
      <c r="T8" s="219">
        <v>0.03</v>
      </c>
      <c r="U8" s="219">
        <v>1.9</v>
      </c>
      <c r="V8" s="219">
        <v>0.31</v>
      </c>
      <c r="W8" s="219">
        <v>0.75</v>
      </c>
      <c r="X8" s="219">
        <v>2.38</v>
      </c>
      <c r="Y8" s="219">
        <v>0</v>
      </c>
      <c r="Z8" s="219">
        <v>4.49</v>
      </c>
      <c r="AA8" s="219">
        <v>1.45</v>
      </c>
      <c r="AB8" s="219">
        <v>0</v>
      </c>
      <c r="AC8" s="219">
        <v>2.54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17.649999999999999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17.11</v>
      </c>
      <c r="D9" s="219">
        <v>2.89</v>
      </c>
      <c r="E9" s="219">
        <v>0</v>
      </c>
      <c r="F9" s="219">
        <v>0</v>
      </c>
      <c r="G9" s="219">
        <v>33.049999999999997</v>
      </c>
      <c r="H9" s="219">
        <v>0</v>
      </c>
      <c r="I9" s="219">
        <v>41.16</v>
      </c>
      <c r="J9" s="219">
        <v>2.74</v>
      </c>
      <c r="K9" s="219">
        <v>96.89</v>
      </c>
      <c r="L9" s="219">
        <v>0.52</v>
      </c>
      <c r="M9" s="219">
        <v>2.39</v>
      </c>
      <c r="N9" s="219">
        <v>1.96</v>
      </c>
      <c r="O9" s="219">
        <v>2.75</v>
      </c>
      <c r="P9" s="219">
        <v>1.1100000000000001</v>
      </c>
      <c r="Q9" s="219">
        <v>0.35</v>
      </c>
      <c r="R9" s="219">
        <v>0.71</v>
      </c>
      <c r="S9" s="219">
        <v>0.44</v>
      </c>
      <c r="T9" s="219">
        <v>0.03</v>
      </c>
      <c r="U9" s="219">
        <v>1.9</v>
      </c>
      <c r="V9" s="219">
        <v>0.31</v>
      </c>
      <c r="W9" s="219">
        <v>0.75</v>
      </c>
      <c r="X9" s="219">
        <v>2.38</v>
      </c>
      <c r="Y9" s="219">
        <v>0</v>
      </c>
      <c r="Z9" s="219">
        <v>4.49</v>
      </c>
      <c r="AA9" s="219">
        <v>1.45</v>
      </c>
      <c r="AB9" s="219">
        <v>0</v>
      </c>
      <c r="AC9" s="219">
        <v>2.54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17.649999999999999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17.11</v>
      </c>
      <c r="D10" s="219">
        <v>2.89</v>
      </c>
      <c r="E10" s="219">
        <v>0</v>
      </c>
      <c r="F10" s="219">
        <v>0</v>
      </c>
      <c r="G10" s="219">
        <v>33.049999999999997</v>
      </c>
      <c r="H10" s="219">
        <v>0</v>
      </c>
      <c r="I10" s="219">
        <v>41.16</v>
      </c>
      <c r="J10" s="219">
        <v>2.74</v>
      </c>
      <c r="K10" s="219">
        <v>121.3</v>
      </c>
      <c r="L10" s="219">
        <v>0.52</v>
      </c>
      <c r="M10" s="219">
        <v>2.39</v>
      </c>
      <c r="N10" s="219">
        <v>1.96</v>
      </c>
      <c r="O10" s="219">
        <v>2.75</v>
      </c>
      <c r="P10" s="219">
        <v>1.1100000000000001</v>
      </c>
      <c r="Q10" s="219">
        <v>0.35</v>
      </c>
      <c r="R10" s="219">
        <v>0.71</v>
      </c>
      <c r="S10" s="219">
        <v>0.44</v>
      </c>
      <c r="T10" s="219">
        <v>0.03</v>
      </c>
      <c r="U10" s="219">
        <v>1.9</v>
      </c>
      <c r="V10" s="219">
        <v>0.31</v>
      </c>
      <c r="W10" s="219">
        <v>0.75</v>
      </c>
      <c r="X10" s="219">
        <v>2.38</v>
      </c>
      <c r="Y10" s="219">
        <v>0</v>
      </c>
      <c r="Z10" s="219">
        <v>4.49</v>
      </c>
      <c r="AA10" s="219">
        <v>1.46</v>
      </c>
      <c r="AB10" s="219">
        <v>0</v>
      </c>
      <c r="AC10" s="219">
        <v>2.54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17.649999999999999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17.64</v>
      </c>
      <c r="D11" s="219">
        <v>2.89</v>
      </c>
      <c r="E11" s="219">
        <v>0</v>
      </c>
      <c r="F11" s="219">
        <v>0</v>
      </c>
      <c r="G11" s="219">
        <v>33.049999999999997</v>
      </c>
      <c r="H11" s="219">
        <v>0</v>
      </c>
      <c r="I11" s="219">
        <v>41.16</v>
      </c>
      <c r="J11" s="219">
        <v>2.74</v>
      </c>
      <c r="K11" s="219">
        <v>121.3</v>
      </c>
      <c r="L11" s="219">
        <v>0.52</v>
      </c>
      <c r="M11" s="219">
        <v>2.39</v>
      </c>
      <c r="N11" s="219">
        <v>1.96</v>
      </c>
      <c r="O11" s="219">
        <v>2.75</v>
      </c>
      <c r="P11" s="219">
        <v>1.1100000000000001</v>
      </c>
      <c r="Q11" s="219">
        <v>0.36</v>
      </c>
      <c r="R11" s="219">
        <v>0.71</v>
      </c>
      <c r="S11" s="219">
        <v>0.44</v>
      </c>
      <c r="T11" s="219">
        <v>0.03</v>
      </c>
      <c r="U11" s="219">
        <v>1.9</v>
      </c>
      <c r="V11" s="219">
        <v>0.31</v>
      </c>
      <c r="W11" s="219">
        <v>0.75</v>
      </c>
      <c r="X11" s="219">
        <v>20.260000000000002</v>
      </c>
      <c r="Y11" s="219">
        <v>0</v>
      </c>
      <c r="Z11" s="219">
        <v>4.49</v>
      </c>
      <c r="AA11" s="219">
        <v>1.46</v>
      </c>
      <c r="AB11" s="219">
        <v>0</v>
      </c>
      <c r="AC11" s="219">
        <v>2.12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17.649999999999999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17.64</v>
      </c>
      <c r="D12" s="219">
        <v>2.89</v>
      </c>
      <c r="E12" s="219">
        <v>0</v>
      </c>
      <c r="F12" s="219">
        <v>0</v>
      </c>
      <c r="G12" s="219">
        <v>33.049999999999997</v>
      </c>
      <c r="H12" s="219">
        <v>0</v>
      </c>
      <c r="I12" s="219">
        <v>41.16</v>
      </c>
      <c r="J12" s="219">
        <v>2.74</v>
      </c>
      <c r="K12" s="219">
        <v>121.3</v>
      </c>
      <c r="L12" s="219">
        <v>0.52</v>
      </c>
      <c r="M12" s="219">
        <v>2.39</v>
      </c>
      <c r="N12" s="219">
        <v>1.96</v>
      </c>
      <c r="O12" s="219">
        <v>2.75</v>
      </c>
      <c r="P12" s="219">
        <v>1.1100000000000001</v>
      </c>
      <c r="Q12" s="219">
        <v>0.36</v>
      </c>
      <c r="R12" s="219">
        <v>0.71</v>
      </c>
      <c r="S12" s="219">
        <v>0.44</v>
      </c>
      <c r="T12" s="219">
        <v>0.03</v>
      </c>
      <c r="U12" s="219">
        <v>1.9</v>
      </c>
      <c r="V12" s="219">
        <v>0.31</v>
      </c>
      <c r="W12" s="219">
        <v>0.75</v>
      </c>
      <c r="X12" s="219">
        <v>20.260000000000002</v>
      </c>
      <c r="Y12" s="219">
        <v>0</v>
      </c>
      <c r="Z12" s="219">
        <v>4.49</v>
      </c>
      <c r="AA12" s="219">
        <v>1.46</v>
      </c>
      <c r="AB12" s="219">
        <v>0</v>
      </c>
      <c r="AC12" s="219">
        <v>2.12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17.649999999999999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17.64</v>
      </c>
      <c r="D13" s="219">
        <v>2.89</v>
      </c>
      <c r="E13" s="219">
        <v>0</v>
      </c>
      <c r="F13" s="219">
        <v>0</v>
      </c>
      <c r="G13" s="219">
        <v>33.049999999999997</v>
      </c>
      <c r="H13" s="219">
        <v>0</v>
      </c>
      <c r="I13" s="219">
        <v>41.16</v>
      </c>
      <c r="J13" s="219">
        <v>2.74</v>
      </c>
      <c r="K13" s="219">
        <v>116.89</v>
      </c>
      <c r="L13" s="219">
        <v>0.52</v>
      </c>
      <c r="M13" s="219">
        <v>2.39</v>
      </c>
      <c r="N13" s="219">
        <v>1.96</v>
      </c>
      <c r="O13" s="219">
        <v>2.75</v>
      </c>
      <c r="P13" s="219">
        <v>1.1100000000000001</v>
      </c>
      <c r="Q13" s="219">
        <v>0.36</v>
      </c>
      <c r="R13" s="219">
        <v>0.71</v>
      </c>
      <c r="S13" s="219">
        <v>0.44</v>
      </c>
      <c r="T13" s="219">
        <v>0.03</v>
      </c>
      <c r="U13" s="219">
        <v>1.9</v>
      </c>
      <c r="V13" s="219">
        <v>0.31</v>
      </c>
      <c r="W13" s="219">
        <v>0.75</v>
      </c>
      <c r="X13" s="219">
        <v>2.38</v>
      </c>
      <c r="Y13" s="219">
        <v>0</v>
      </c>
      <c r="Z13" s="219">
        <v>3.35</v>
      </c>
      <c r="AA13" s="219">
        <v>1.45</v>
      </c>
      <c r="AB13" s="219">
        <v>0</v>
      </c>
      <c r="AC13" s="219">
        <v>2.12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17.649999999999999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17.64</v>
      </c>
      <c r="D14" s="219">
        <v>2.89</v>
      </c>
      <c r="E14" s="219">
        <v>0</v>
      </c>
      <c r="F14" s="219">
        <v>0</v>
      </c>
      <c r="G14" s="219">
        <v>33.049999999999997</v>
      </c>
      <c r="H14" s="219">
        <v>0</v>
      </c>
      <c r="I14" s="219">
        <v>41.16</v>
      </c>
      <c r="J14" s="219">
        <v>2.74</v>
      </c>
      <c r="K14" s="219">
        <v>116.89</v>
      </c>
      <c r="L14" s="219">
        <v>0.52</v>
      </c>
      <c r="M14" s="219">
        <v>2.39</v>
      </c>
      <c r="N14" s="219">
        <v>1.96</v>
      </c>
      <c r="O14" s="219">
        <v>2.75</v>
      </c>
      <c r="P14" s="219">
        <v>1.1100000000000001</v>
      </c>
      <c r="Q14" s="219">
        <v>0.36</v>
      </c>
      <c r="R14" s="219">
        <v>0.71</v>
      </c>
      <c r="S14" s="219">
        <v>0.44</v>
      </c>
      <c r="T14" s="219">
        <v>0.03</v>
      </c>
      <c r="U14" s="219">
        <v>1.9</v>
      </c>
      <c r="V14" s="219">
        <v>0.31</v>
      </c>
      <c r="W14" s="219">
        <v>0.75</v>
      </c>
      <c r="X14" s="219">
        <v>2.38</v>
      </c>
      <c r="Y14" s="219">
        <v>0</v>
      </c>
      <c r="Z14" s="219">
        <v>3.35</v>
      </c>
      <c r="AA14" s="219">
        <v>1.45</v>
      </c>
      <c r="AB14" s="219">
        <v>0</v>
      </c>
      <c r="AC14" s="219">
        <v>2.12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17.649999999999999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17.64</v>
      </c>
      <c r="D15" s="219">
        <v>2.89</v>
      </c>
      <c r="E15" s="219">
        <v>0</v>
      </c>
      <c r="F15" s="219">
        <v>0</v>
      </c>
      <c r="G15" s="219">
        <v>33.049999999999997</v>
      </c>
      <c r="H15" s="219">
        <v>0</v>
      </c>
      <c r="I15" s="219">
        <v>41.16</v>
      </c>
      <c r="J15" s="219">
        <v>2.74</v>
      </c>
      <c r="K15" s="219">
        <v>116.89</v>
      </c>
      <c r="L15" s="219">
        <v>6.38</v>
      </c>
      <c r="M15" s="219">
        <v>2.39</v>
      </c>
      <c r="N15" s="219">
        <v>1.96</v>
      </c>
      <c r="O15" s="219">
        <v>2.75</v>
      </c>
      <c r="P15" s="219">
        <v>1.1100000000000001</v>
      </c>
      <c r="Q15" s="219">
        <v>5</v>
      </c>
      <c r="R15" s="219">
        <v>0.71</v>
      </c>
      <c r="S15" s="219">
        <v>5.81</v>
      </c>
      <c r="T15" s="219">
        <v>0.69</v>
      </c>
      <c r="U15" s="219">
        <v>1.9</v>
      </c>
      <c r="V15" s="219">
        <v>0</v>
      </c>
      <c r="W15" s="219">
        <v>0.75</v>
      </c>
      <c r="X15" s="219">
        <v>2.38</v>
      </c>
      <c r="Y15" s="219">
        <v>0</v>
      </c>
      <c r="Z15" s="219">
        <v>3.35</v>
      </c>
      <c r="AA15" s="219">
        <v>1.45</v>
      </c>
      <c r="AB15" s="219">
        <v>0</v>
      </c>
      <c r="AC15" s="219">
        <v>2.12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15.85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17.64</v>
      </c>
      <c r="D16" s="219">
        <v>2.89</v>
      </c>
      <c r="E16" s="219">
        <v>0</v>
      </c>
      <c r="F16" s="219">
        <v>0</v>
      </c>
      <c r="G16" s="219">
        <v>33.049999999999997</v>
      </c>
      <c r="H16" s="219">
        <v>0</v>
      </c>
      <c r="I16" s="219">
        <v>41.16</v>
      </c>
      <c r="J16" s="219">
        <v>2.74</v>
      </c>
      <c r="K16" s="219">
        <v>116.89</v>
      </c>
      <c r="L16" s="219">
        <v>6.38</v>
      </c>
      <c r="M16" s="219">
        <v>2.39</v>
      </c>
      <c r="N16" s="219">
        <v>1.96</v>
      </c>
      <c r="O16" s="219">
        <v>2.75</v>
      </c>
      <c r="P16" s="219">
        <v>1.1100000000000001</v>
      </c>
      <c r="Q16" s="219">
        <v>5</v>
      </c>
      <c r="R16" s="219">
        <v>0.71</v>
      </c>
      <c r="S16" s="219">
        <v>5.81</v>
      </c>
      <c r="T16" s="219">
        <v>0.69</v>
      </c>
      <c r="U16" s="219">
        <v>1.9</v>
      </c>
      <c r="V16" s="219">
        <v>0.32</v>
      </c>
      <c r="W16" s="219">
        <v>0.75</v>
      </c>
      <c r="X16" s="219">
        <v>2.38</v>
      </c>
      <c r="Y16" s="219">
        <v>0</v>
      </c>
      <c r="Z16" s="219">
        <v>3.35</v>
      </c>
      <c r="AA16" s="219">
        <v>1.45</v>
      </c>
      <c r="AB16" s="219">
        <v>0</v>
      </c>
      <c r="AC16" s="219">
        <v>2.12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15.85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17.64</v>
      </c>
      <c r="D17" s="219">
        <v>2.89</v>
      </c>
      <c r="E17" s="219">
        <v>0</v>
      </c>
      <c r="F17" s="219">
        <v>0</v>
      </c>
      <c r="G17" s="219">
        <v>33.049999999999997</v>
      </c>
      <c r="H17" s="219">
        <v>0</v>
      </c>
      <c r="I17" s="219">
        <v>41.16</v>
      </c>
      <c r="J17" s="219">
        <v>2.74</v>
      </c>
      <c r="K17" s="219">
        <v>116.89</v>
      </c>
      <c r="L17" s="219">
        <v>6.37</v>
      </c>
      <c r="M17" s="219">
        <v>2.39</v>
      </c>
      <c r="N17" s="219">
        <v>1.96</v>
      </c>
      <c r="O17" s="219">
        <v>2.75</v>
      </c>
      <c r="P17" s="219">
        <v>1.1100000000000001</v>
      </c>
      <c r="Q17" s="219">
        <v>5</v>
      </c>
      <c r="R17" s="219">
        <v>0.71</v>
      </c>
      <c r="S17" s="219">
        <v>5.81</v>
      </c>
      <c r="T17" s="219">
        <v>0.69</v>
      </c>
      <c r="U17" s="219">
        <v>1.9</v>
      </c>
      <c r="V17" s="219">
        <v>0.32</v>
      </c>
      <c r="W17" s="219">
        <v>0.75</v>
      </c>
      <c r="X17" s="219">
        <v>2.38</v>
      </c>
      <c r="Y17" s="219">
        <v>0</v>
      </c>
      <c r="Z17" s="219">
        <v>4.4800000000000004</v>
      </c>
      <c r="AA17" s="219">
        <v>1.45</v>
      </c>
      <c r="AB17" s="219">
        <v>0</v>
      </c>
      <c r="AC17" s="219">
        <v>2.12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15.85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17.64</v>
      </c>
      <c r="D18" s="219">
        <v>2.89</v>
      </c>
      <c r="E18" s="219">
        <v>0</v>
      </c>
      <c r="F18" s="219">
        <v>0</v>
      </c>
      <c r="G18" s="219">
        <v>33.049999999999997</v>
      </c>
      <c r="H18" s="219">
        <v>0</v>
      </c>
      <c r="I18" s="219">
        <v>41.16</v>
      </c>
      <c r="J18" s="219">
        <v>2.74</v>
      </c>
      <c r="K18" s="219">
        <v>116.89</v>
      </c>
      <c r="L18" s="219">
        <v>6.37</v>
      </c>
      <c r="M18" s="219">
        <v>2.39</v>
      </c>
      <c r="N18" s="219">
        <v>1.96</v>
      </c>
      <c r="O18" s="219">
        <v>2.75</v>
      </c>
      <c r="P18" s="219">
        <v>1.1100000000000001</v>
      </c>
      <c r="Q18" s="219">
        <v>5</v>
      </c>
      <c r="R18" s="219">
        <v>0.71</v>
      </c>
      <c r="S18" s="219">
        <v>5.81</v>
      </c>
      <c r="T18" s="219">
        <v>0.69</v>
      </c>
      <c r="U18" s="219">
        <v>1.9</v>
      </c>
      <c r="V18" s="219">
        <v>0.32</v>
      </c>
      <c r="W18" s="219">
        <v>0.75</v>
      </c>
      <c r="X18" s="219">
        <v>2.38</v>
      </c>
      <c r="Y18" s="219">
        <v>0</v>
      </c>
      <c r="Z18" s="219">
        <v>4.4800000000000004</v>
      </c>
      <c r="AA18" s="219">
        <v>1.45</v>
      </c>
      <c r="AB18" s="219">
        <v>0</v>
      </c>
      <c r="AC18" s="219">
        <v>2.12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15.85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17.64</v>
      </c>
      <c r="D19" s="219">
        <v>2.89</v>
      </c>
      <c r="E19" s="219">
        <v>0</v>
      </c>
      <c r="F19" s="219">
        <v>0</v>
      </c>
      <c r="G19" s="219">
        <v>33.049999999999997</v>
      </c>
      <c r="H19" s="219">
        <v>0</v>
      </c>
      <c r="I19" s="219">
        <v>41.16</v>
      </c>
      <c r="J19" s="219">
        <v>2.74</v>
      </c>
      <c r="K19" s="219">
        <v>116.89</v>
      </c>
      <c r="L19" s="219">
        <v>6.37</v>
      </c>
      <c r="M19" s="219">
        <v>2.39</v>
      </c>
      <c r="N19" s="219">
        <v>1.96</v>
      </c>
      <c r="O19" s="219">
        <v>2.75</v>
      </c>
      <c r="P19" s="219">
        <v>1.1100000000000001</v>
      </c>
      <c r="Q19" s="219">
        <v>5</v>
      </c>
      <c r="R19" s="219">
        <v>13.38</v>
      </c>
      <c r="S19" s="219">
        <v>5.81</v>
      </c>
      <c r="T19" s="219">
        <v>0.69</v>
      </c>
      <c r="U19" s="219">
        <v>1.9</v>
      </c>
      <c r="V19" s="219">
        <v>5.66</v>
      </c>
      <c r="W19" s="219">
        <v>0.75</v>
      </c>
      <c r="X19" s="219">
        <v>2.38</v>
      </c>
      <c r="Y19" s="219">
        <v>0</v>
      </c>
      <c r="Z19" s="219">
        <v>45.17</v>
      </c>
      <c r="AA19" s="219">
        <v>25.17</v>
      </c>
      <c r="AB19" s="219">
        <v>0</v>
      </c>
      <c r="AC19" s="219">
        <v>2.12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15.85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17.64</v>
      </c>
      <c r="D20" s="219">
        <v>2.89</v>
      </c>
      <c r="E20" s="219">
        <v>0</v>
      </c>
      <c r="F20" s="219">
        <v>0</v>
      </c>
      <c r="G20" s="219">
        <v>33.049999999999997</v>
      </c>
      <c r="H20" s="219">
        <v>0</v>
      </c>
      <c r="I20" s="219">
        <v>41.16</v>
      </c>
      <c r="J20" s="219">
        <v>2.74</v>
      </c>
      <c r="K20" s="219">
        <v>116.89</v>
      </c>
      <c r="L20" s="219">
        <v>6.37</v>
      </c>
      <c r="M20" s="219">
        <v>2.39</v>
      </c>
      <c r="N20" s="219">
        <v>1.96</v>
      </c>
      <c r="O20" s="219">
        <v>2.75</v>
      </c>
      <c r="P20" s="219">
        <v>1.1100000000000001</v>
      </c>
      <c r="Q20" s="219">
        <v>5</v>
      </c>
      <c r="R20" s="219">
        <v>13.49</v>
      </c>
      <c r="S20" s="219">
        <v>5.81</v>
      </c>
      <c r="T20" s="219">
        <v>0.69</v>
      </c>
      <c r="U20" s="219">
        <v>1.9</v>
      </c>
      <c r="V20" s="219">
        <v>5.66</v>
      </c>
      <c r="W20" s="219">
        <v>0.75</v>
      </c>
      <c r="X20" s="219">
        <v>2.38</v>
      </c>
      <c r="Y20" s="219">
        <v>0</v>
      </c>
      <c r="Z20" s="219">
        <v>64.430000000000007</v>
      </c>
      <c r="AA20" s="219">
        <v>25.17</v>
      </c>
      <c r="AB20" s="219">
        <v>0</v>
      </c>
      <c r="AC20" s="219">
        <v>2.12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15.85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17.64</v>
      </c>
      <c r="D21" s="219">
        <v>2.89</v>
      </c>
      <c r="E21" s="219">
        <v>0</v>
      </c>
      <c r="F21" s="219">
        <v>0</v>
      </c>
      <c r="G21" s="219">
        <v>33.049999999999997</v>
      </c>
      <c r="H21" s="219">
        <v>0</v>
      </c>
      <c r="I21" s="219">
        <v>41.16</v>
      </c>
      <c r="J21" s="219">
        <v>2.74</v>
      </c>
      <c r="K21" s="219">
        <v>116.89</v>
      </c>
      <c r="L21" s="219">
        <v>6.37</v>
      </c>
      <c r="M21" s="219">
        <v>2.39</v>
      </c>
      <c r="N21" s="219">
        <v>1.96</v>
      </c>
      <c r="O21" s="219">
        <v>2.75</v>
      </c>
      <c r="P21" s="219">
        <v>1.05</v>
      </c>
      <c r="Q21" s="219">
        <v>5</v>
      </c>
      <c r="R21" s="219">
        <v>13.49</v>
      </c>
      <c r="S21" s="219">
        <v>5.81</v>
      </c>
      <c r="T21" s="219">
        <v>0.69</v>
      </c>
      <c r="U21" s="219">
        <v>1.9</v>
      </c>
      <c r="V21" s="219">
        <v>5.35</v>
      </c>
      <c r="W21" s="219">
        <v>15.56</v>
      </c>
      <c r="X21" s="219">
        <v>2.38</v>
      </c>
      <c r="Y21" s="219">
        <v>0</v>
      </c>
      <c r="Z21" s="219">
        <v>64.430000000000007</v>
      </c>
      <c r="AA21" s="219">
        <v>25.17</v>
      </c>
      <c r="AB21" s="219">
        <v>0</v>
      </c>
      <c r="AC21" s="219">
        <v>2.12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15.85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17.64</v>
      </c>
      <c r="D22" s="219">
        <v>2.89</v>
      </c>
      <c r="E22" s="219">
        <v>0</v>
      </c>
      <c r="F22" s="219">
        <v>0</v>
      </c>
      <c r="G22" s="219">
        <v>33.049999999999997</v>
      </c>
      <c r="H22" s="219">
        <v>0</v>
      </c>
      <c r="I22" s="219">
        <v>41.16</v>
      </c>
      <c r="J22" s="219">
        <v>2.74</v>
      </c>
      <c r="K22" s="219">
        <v>116.89</v>
      </c>
      <c r="L22" s="219">
        <v>6.37</v>
      </c>
      <c r="M22" s="219">
        <v>2.39</v>
      </c>
      <c r="N22" s="219">
        <v>1.96</v>
      </c>
      <c r="O22" s="219">
        <v>2.75</v>
      </c>
      <c r="P22" s="219">
        <v>1.05</v>
      </c>
      <c r="Q22" s="219">
        <v>5</v>
      </c>
      <c r="R22" s="219">
        <v>13.27</v>
      </c>
      <c r="S22" s="219">
        <v>5.81</v>
      </c>
      <c r="T22" s="219">
        <v>0.69</v>
      </c>
      <c r="U22" s="219">
        <v>1.9</v>
      </c>
      <c r="V22" s="219">
        <v>5.35</v>
      </c>
      <c r="W22" s="219">
        <v>15.56</v>
      </c>
      <c r="X22" s="219">
        <v>26.26</v>
      </c>
      <c r="Y22" s="219">
        <v>0</v>
      </c>
      <c r="Z22" s="219">
        <v>64.430000000000007</v>
      </c>
      <c r="AA22" s="219">
        <v>25.17</v>
      </c>
      <c r="AB22" s="219">
        <v>0</v>
      </c>
      <c r="AC22" s="219">
        <v>2.12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15.85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17.64</v>
      </c>
      <c r="D23" s="219">
        <v>2.89</v>
      </c>
      <c r="E23" s="219">
        <v>0</v>
      </c>
      <c r="F23" s="219">
        <v>0</v>
      </c>
      <c r="G23" s="219">
        <v>33.049999999999997</v>
      </c>
      <c r="H23" s="219">
        <v>0</v>
      </c>
      <c r="I23" s="219">
        <v>41.16</v>
      </c>
      <c r="J23" s="219">
        <v>2.74</v>
      </c>
      <c r="K23" s="219">
        <v>116.89</v>
      </c>
      <c r="L23" s="219">
        <v>6.37</v>
      </c>
      <c r="M23" s="219">
        <v>2.39</v>
      </c>
      <c r="N23" s="219">
        <v>1.96</v>
      </c>
      <c r="O23" s="219">
        <v>2.75</v>
      </c>
      <c r="P23" s="219">
        <v>1.05</v>
      </c>
      <c r="Q23" s="219">
        <v>4.99</v>
      </c>
      <c r="R23" s="219">
        <v>13.27</v>
      </c>
      <c r="S23" s="219">
        <v>5.79</v>
      </c>
      <c r="T23" s="219">
        <v>0.69</v>
      </c>
      <c r="U23" s="219">
        <v>1.9</v>
      </c>
      <c r="V23" s="219">
        <v>5.35</v>
      </c>
      <c r="W23" s="219">
        <v>15.56</v>
      </c>
      <c r="X23" s="219">
        <v>50.34</v>
      </c>
      <c r="Y23" s="219">
        <v>0</v>
      </c>
      <c r="Z23" s="219">
        <v>64.430000000000007</v>
      </c>
      <c r="AA23" s="219">
        <v>25.17</v>
      </c>
      <c r="AB23" s="219">
        <v>0</v>
      </c>
      <c r="AC23" s="219">
        <v>2.54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15.85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17.64</v>
      </c>
      <c r="D24" s="219">
        <v>2.89</v>
      </c>
      <c r="E24" s="219">
        <v>0</v>
      </c>
      <c r="F24" s="219">
        <v>0</v>
      </c>
      <c r="G24" s="219">
        <v>33.049999999999997</v>
      </c>
      <c r="H24" s="219">
        <v>0</v>
      </c>
      <c r="I24" s="219">
        <v>41.16</v>
      </c>
      <c r="J24" s="219">
        <v>2.74</v>
      </c>
      <c r="K24" s="219">
        <v>116.89</v>
      </c>
      <c r="L24" s="219">
        <v>6.37</v>
      </c>
      <c r="M24" s="219">
        <v>2.39</v>
      </c>
      <c r="N24" s="219">
        <v>1.96</v>
      </c>
      <c r="O24" s="219">
        <v>2.75</v>
      </c>
      <c r="P24" s="219">
        <v>1.05</v>
      </c>
      <c r="Q24" s="219">
        <v>4.99</v>
      </c>
      <c r="R24" s="219">
        <v>13.27</v>
      </c>
      <c r="S24" s="219">
        <v>5.79</v>
      </c>
      <c r="T24" s="219">
        <v>0.69</v>
      </c>
      <c r="U24" s="219">
        <v>1.9</v>
      </c>
      <c r="V24" s="219">
        <v>5.41</v>
      </c>
      <c r="W24" s="219">
        <v>15.56</v>
      </c>
      <c r="X24" s="219">
        <v>50.34</v>
      </c>
      <c r="Y24" s="219">
        <v>0</v>
      </c>
      <c r="Z24" s="219">
        <v>64.430000000000007</v>
      </c>
      <c r="AA24" s="219">
        <v>25.17</v>
      </c>
      <c r="AB24" s="219">
        <v>0</v>
      </c>
      <c r="AC24" s="219">
        <v>2.54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17.649999999999999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17.64</v>
      </c>
      <c r="D25" s="219">
        <v>2.89</v>
      </c>
      <c r="E25" s="219">
        <v>0</v>
      </c>
      <c r="F25" s="219">
        <v>0</v>
      </c>
      <c r="G25" s="219">
        <v>33.049999999999997</v>
      </c>
      <c r="H25" s="219">
        <v>0</v>
      </c>
      <c r="I25" s="219">
        <v>41.16</v>
      </c>
      <c r="J25" s="219">
        <v>2.74</v>
      </c>
      <c r="K25" s="219">
        <v>116.89</v>
      </c>
      <c r="L25" s="219">
        <v>6.37</v>
      </c>
      <c r="M25" s="219">
        <v>2.39</v>
      </c>
      <c r="N25" s="219">
        <v>1.96</v>
      </c>
      <c r="O25" s="219">
        <v>2.75</v>
      </c>
      <c r="P25" s="219">
        <v>1.05</v>
      </c>
      <c r="Q25" s="219">
        <v>4.99</v>
      </c>
      <c r="R25" s="219">
        <v>13.27</v>
      </c>
      <c r="S25" s="219">
        <v>5.79</v>
      </c>
      <c r="T25" s="219">
        <v>0.69</v>
      </c>
      <c r="U25" s="219">
        <v>1.9</v>
      </c>
      <c r="V25" s="219">
        <v>5.37</v>
      </c>
      <c r="W25" s="219">
        <v>15.56</v>
      </c>
      <c r="X25" s="219">
        <v>50.34</v>
      </c>
      <c r="Y25" s="219">
        <v>0</v>
      </c>
      <c r="Z25" s="219">
        <v>64.430000000000007</v>
      </c>
      <c r="AA25" s="219">
        <v>25.17</v>
      </c>
      <c r="AB25" s="219">
        <v>0</v>
      </c>
      <c r="AC25" s="219">
        <v>2.54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17.649999999999999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17.64</v>
      </c>
      <c r="D26" s="219">
        <v>2.89</v>
      </c>
      <c r="E26" s="219">
        <v>0</v>
      </c>
      <c r="F26" s="219">
        <v>0</v>
      </c>
      <c r="G26" s="219">
        <v>33.049999999999997</v>
      </c>
      <c r="H26" s="219">
        <v>0</v>
      </c>
      <c r="I26" s="219">
        <v>41.16</v>
      </c>
      <c r="J26" s="219">
        <v>2.74</v>
      </c>
      <c r="K26" s="219">
        <v>116.89</v>
      </c>
      <c r="L26" s="219">
        <v>6.37</v>
      </c>
      <c r="M26" s="219">
        <v>2.39</v>
      </c>
      <c r="N26" s="219">
        <v>1.96</v>
      </c>
      <c r="O26" s="219">
        <v>2.75</v>
      </c>
      <c r="P26" s="219">
        <v>1.05</v>
      </c>
      <c r="Q26" s="219">
        <v>4.99</v>
      </c>
      <c r="R26" s="219">
        <v>13.49</v>
      </c>
      <c r="S26" s="219">
        <v>5.79</v>
      </c>
      <c r="T26" s="219">
        <v>0.69</v>
      </c>
      <c r="U26" s="219">
        <v>1.9</v>
      </c>
      <c r="V26" s="219">
        <v>5.37</v>
      </c>
      <c r="W26" s="219">
        <v>15.56</v>
      </c>
      <c r="X26" s="219">
        <v>50.34</v>
      </c>
      <c r="Y26" s="219">
        <v>0</v>
      </c>
      <c r="Z26" s="219">
        <v>64.430000000000007</v>
      </c>
      <c r="AA26" s="219">
        <v>25.17</v>
      </c>
      <c r="AB26" s="219">
        <v>0</v>
      </c>
      <c r="AC26" s="219">
        <v>2.54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17.649999999999999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17.64</v>
      </c>
      <c r="D27" s="219">
        <v>2.89</v>
      </c>
      <c r="E27" s="219">
        <v>0</v>
      </c>
      <c r="F27" s="219">
        <v>0</v>
      </c>
      <c r="G27" s="219">
        <v>32.51</v>
      </c>
      <c r="H27" s="219">
        <v>0</v>
      </c>
      <c r="I27" s="219">
        <v>41.16</v>
      </c>
      <c r="J27" s="219">
        <v>2.74</v>
      </c>
      <c r="K27" s="219">
        <v>116.89</v>
      </c>
      <c r="L27" s="219">
        <v>6.37</v>
      </c>
      <c r="M27" s="219">
        <v>2.39</v>
      </c>
      <c r="N27" s="219">
        <v>1.96</v>
      </c>
      <c r="O27" s="219">
        <v>2.75</v>
      </c>
      <c r="P27" s="219">
        <v>1.05</v>
      </c>
      <c r="Q27" s="219">
        <v>4.99</v>
      </c>
      <c r="R27" s="219">
        <v>13.49</v>
      </c>
      <c r="S27" s="219">
        <v>5.79</v>
      </c>
      <c r="T27" s="219">
        <v>0.69</v>
      </c>
      <c r="U27" s="219">
        <v>1.9</v>
      </c>
      <c r="V27" s="219">
        <v>5.37</v>
      </c>
      <c r="W27" s="219">
        <v>14.98</v>
      </c>
      <c r="X27" s="219">
        <v>50.34</v>
      </c>
      <c r="Y27" s="219">
        <v>0</v>
      </c>
      <c r="Z27" s="219">
        <v>64.430000000000007</v>
      </c>
      <c r="AA27" s="219">
        <v>25.17</v>
      </c>
      <c r="AB27" s="219">
        <v>0</v>
      </c>
      <c r="AC27" s="219">
        <v>2.54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15.85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17.64</v>
      </c>
      <c r="D28" s="219">
        <v>2.89</v>
      </c>
      <c r="E28" s="219">
        <v>0</v>
      </c>
      <c r="F28" s="219">
        <v>0</v>
      </c>
      <c r="G28" s="219">
        <v>32.51</v>
      </c>
      <c r="H28" s="219">
        <v>0</v>
      </c>
      <c r="I28" s="219">
        <v>41.16</v>
      </c>
      <c r="J28" s="219">
        <v>2.74</v>
      </c>
      <c r="K28" s="219">
        <v>116.89</v>
      </c>
      <c r="L28" s="219">
        <v>6.37</v>
      </c>
      <c r="M28" s="219">
        <v>2.39</v>
      </c>
      <c r="N28" s="219">
        <v>1.96</v>
      </c>
      <c r="O28" s="219">
        <v>2.75</v>
      </c>
      <c r="P28" s="219">
        <v>1.05</v>
      </c>
      <c r="Q28" s="219">
        <v>4.99</v>
      </c>
      <c r="R28" s="219">
        <v>13.49</v>
      </c>
      <c r="S28" s="219">
        <v>5.79</v>
      </c>
      <c r="T28" s="219">
        <v>0.69</v>
      </c>
      <c r="U28" s="219">
        <v>1.9</v>
      </c>
      <c r="V28" s="219">
        <v>5.37</v>
      </c>
      <c r="W28" s="219">
        <v>14.98</v>
      </c>
      <c r="X28" s="219">
        <v>50.34</v>
      </c>
      <c r="Y28" s="219">
        <v>0</v>
      </c>
      <c r="Z28" s="219">
        <v>64.430000000000007</v>
      </c>
      <c r="AA28" s="219">
        <v>25.17</v>
      </c>
      <c r="AB28" s="219">
        <v>0</v>
      </c>
      <c r="AC28" s="219">
        <v>2.54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15.85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17.64</v>
      </c>
      <c r="D29" s="219">
        <v>2.89</v>
      </c>
      <c r="E29" s="219">
        <v>0</v>
      </c>
      <c r="F29" s="219">
        <v>0</v>
      </c>
      <c r="G29" s="219">
        <v>32.51</v>
      </c>
      <c r="H29" s="219">
        <v>0</v>
      </c>
      <c r="I29" s="219">
        <v>41.16</v>
      </c>
      <c r="J29" s="219">
        <v>2.74</v>
      </c>
      <c r="K29" s="219">
        <v>116.89</v>
      </c>
      <c r="L29" s="219">
        <v>6.37</v>
      </c>
      <c r="M29" s="219">
        <v>2.39</v>
      </c>
      <c r="N29" s="219">
        <v>1.96</v>
      </c>
      <c r="O29" s="219">
        <v>2.75</v>
      </c>
      <c r="P29" s="219">
        <v>1.05</v>
      </c>
      <c r="Q29" s="219">
        <v>4.99</v>
      </c>
      <c r="R29" s="219">
        <v>13.49</v>
      </c>
      <c r="S29" s="219">
        <v>5.79</v>
      </c>
      <c r="T29" s="219">
        <v>0.69</v>
      </c>
      <c r="U29" s="219">
        <v>1.9</v>
      </c>
      <c r="V29" s="219">
        <v>5.37</v>
      </c>
      <c r="W29" s="219">
        <v>14.99</v>
      </c>
      <c r="X29" s="219">
        <v>50.34</v>
      </c>
      <c r="Y29" s="219">
        <v>0</v>
      </c>
      <c r="Z29" s="219">
        <v>64.430000000000007</v>
      </c>
      <c r="AA29" s="219">
        <v>25.17</v>
      </c>
      <c r="AB29" s="219">
        <v>0</v>
      </c>
      <c r="AC29" s="219">
        <v>2.54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15.85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17.64</v>
      </c>
      <c r="D30" s="219">
        <v>2.89</v>
      </c>
      <c r="E30" s="219">
        <v>0</v>
      </c>
      <c r="F30" s="219">
        <v>0</v>
      </c>
      <c r="G30" s="219">
        <v>32.51</v>
      </c>
      <c r="H30" s="219">
        <v>0</v>
      </c>
      <c r="I30" s="219">
        <v>41.16</v>
      </c>
      <c r="J30" s="219">
        <v>2.74</v>
      </c>
      <c r="K30" s="219">
        <v>116.89</v>
      </c>
      <c r="L30" s="219">
        <v>6.37</v>
      </c>
      <c r="M30" s="219">
        <v>2.39</v>
      </c>
      <c r="N30" s="219">
        <v>1.96</v>
      </c>
      <c r="O30" s="219">
        <v>2.75</v>
      </c>
      <c r="P30" s="219">
        <v>1.05</v>
      </c>
      <c r="Q30" s="219">
        <v>4.99</v>
      </c>
      <c r="R30" s="219">
        <v>13.27</v>
      </c>
      <c r="S30" s="219">
        <v>5.79</v>
      </c>
      <c r="T30" s="219">
        <v>0.69</v>
      </c>
      <c r="U30" s="219">
        <v>1.9</v>
      </c>
      <c r="V30" s="219">
        <v>5.41</v>
      </c>
      <c r="W30" s="219">
        <v>15.04</v>
      </c>
      <c r="X30" s="219">
        <v>39.67</v>
      </c>
      <c r="Y30" s="219">
        <v>0</v>
      </c>
      <c r="Z30" s="219">
        <v>64.430000000000007</v>
      </c>
      <c r="AA30" s="219">
        <v>25.17</v>
      </c>
      <c r="AB30" s="219">
        <v>0</v>
      </c>
      <c r="AC30" s="219">
        <v>2.54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15.85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17.64</v>
      </c>
      <c r="D31" s="219">
        <v>2.89</v>
      </c>
      <c r="E31" s="219">
        <v>0</v>
      </c>
      <c r="F31" s="219">
        <v>0</v>
      </c>
      <c r="G31" s="219">
        <v>32.51</v>
      </c>
      <c r="H31" s="219">
        <v>0</v>
      </c>
      <c r="I31" s="219">
        <v>41.16</v>
      </c>
      <c r="J31" s="219">
        <v>2.74</v>
      </c>
      <c r="K31" s="219">
        <v>116.89</v>
      </c>
      <c r="L31" s="219">
        <v>6.37</v>
      </c>
      <c r="M31" s="219">
        <v>2.39</v>
      </c>
      <c r="N31" s="219">
        <v>1.96</v>
      </c>
      <c r="O31" s="219">
        <v>2.75</v>
      </c>
      <c r="P31" s="219">
        <v>1.05</v>
      </c>
      <c r="Q31" s="219">
        <v>4.99</v>
      </c>
      <c r="R31" s="219">
        <v>12.78</v>
      </c>
      <c r="S31" s="219">
        <v>5.79</v>
      </c>
      <c r="T31" s="219">
        <v>0.69</v>
      </c>
      <c r="U31" s="219">
        <v>1.9</v>
      </c>
      <c r="V31" s="219">
        <v>5.41</v>
      </c>
      <c r="W31" s="219">
        <v>15.04</v>
      </c>
      <c r="X31" s="219">
        <v>50.34</v>
      </c>
      <c r="Y31" s="219">
        <v>0</v>
      </c>
      <c r="Z31" s="219">
        <v>63.86</v>
      </c>
      <c r="AA31" s="219">
        <v>25.17</v>
      </c>
      <c r="AB31" s="219">
        <v>0</v>
      </c>
      <c r="AC31" s="219">
        <v>2.54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15.85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17.64</v>
      </c>
      <c r="D32" s="219">
        <v>2.89</v>
      </c>
      <c r="E32" s="219">
        <v>0</v>
      </c>
      <c r="F32" s="219">
        <v>0</v>
      </c>
      <c r="G32" s="219">
        <v>32.51</v>
      </c>
      <c r="H32" s="219">
        <v>0</v>
      </c>
      <c r="I32" s="219">
        <v>41.16</v>
      </c>
      <c r="J32" s="219">
        <v>2.74</v>
      </c>
      <c r="K32" s="219">
        <v>116.89</v>
      </c>
      <c r="L32" s="219">
        <v>6.37</v>
      </c>
      <c r="M32" s="219">
        <v>2.39</v>
      </c>
      <c r="N32" s="219">
        <v>1.96</v>
      </c>
      <c r="O32" s="219">
        <v>2.75</v>
      </c>
      <c r="P32" s="219">
        <v>1.05</v>
      </c>
      <c r="Q32" s="219">
        <v>4.99</v>
      </c>
      <c r="R32" s="219">
        <v>12.78</v>
      </c>
      <c r="S32" s="219">
        <v>5.79</v>
      </c>
      <c r="T32" s="219">
        <v>0.69</v>
      </c>
      <c r="U32" s="219">
        <v>1.9</v>
      </c>
      <c r="V32" s="219">
        <v>5.41</v>
      </c>
      <c r="W32" s="219">
        <v>15.04</v>
      </c>
      <c r="X32" s="219">
        <v>50.34</v>
      </c>
      <c r="Y32" s="219">
        <v>0</v>
      </c>
      <c r="Z32" s="219">
        <v>63.86</v>
      </c>
      <c r="AA32" s="219">
        <v>25.17</v>
      </c>
      <c r="AB32" s="219">
        <v>0</v>
      </c>
      <c r="AC32" s="219">
        <v>2.54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15.85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17.64</v>
      </c>
      <c r="D33" s="219">
        <v>2.89</v>
      </c>
      <c r="E33" s="219">
        <v>0</v>
      </c>
      <c r="F33" s="219">
        <v>0</v>
      </c>
      <c r="G33" s="219">
        <v>32.51</v>
      </c>
      <c r="H33" s="219">
        <v>0</v>
      </c>
      <c r="I33" s="219">
        <v>41.16</v>
      </c>
      <c r="J33" s="219">
        <v>2.74</v>
      </c>
      <c r="K33" s="219">
        <v>116.89</v>
      </c>
      <c r="L33" s="219">
        <v>6.37</v>
      </c>
      <c r="M33" s="219">
        <v>2.39</v>
      </c>
      <c r="N33" s="219">
        <v>1.96</v>
      </c>
      <c r="O33" s="219">
        <v>2.75</v>
      </c>
      <c r="P33" s="219">
        <v>1.05</v>
      </c>
      <c r="Q33" s="219">
        <v>5.01</v>
      </c>
      <c r="R33" s="219">
        <v>13.49</v>
      </c>
      <c r="S33" s="219">
        <v>5.95</v>
      </c>
      <c r="T33" s="219">
        <v>0.7</v>
      </c>
      <c r="U33" s="219">
        <v>1.9</v>
      </c>
      <c r="V33" s="219">
        <v>5.41</v>
      </c>
      <c r="W33" s="219">
        <v>15.04</v>
      </c>
      <c r="X33" s="219">
        <v>50.34</v>
      </c>
      <c r="Y33" s="219">
        <v>0</v>
      </c>
      <c r="Z33" s="219">
        <v>63.86</v>
      </c>
      <c r="AA33" s="219">
        <v>25.17</v>
      </c>
      <c r="AB33" s="219">
        <v>0</v>
      </c>
      <c r="AC33" s="219">
        <v>2.54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15.85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17.64</v>
      </c>
      <c r="D34" s="219">
        <v>2.89</v>
      </c>
      <c r="E34" s="219">
        <v>0</v>
      </c>
      <c r="F34" s="219">
        <v>0</v>
      </c>
      <c r="G34" s="219">
        <v>32.51</v>
      </c>
      <c r="H34" s="219">
        <v>0</v>
      </c>
      <c r="I34" s="219">
        <v>41.16</v>
      </c>
      <c r="J34" s="219">
        <v>2.74</v>
      </c>
      <c r="K34" s="219">
        <v>116.89</v>
      </c>
      <c r="L34" s="219">
        <v>6.37</v>
      </c>
      <c r="M34" s="219">
        <v>2.39</v>
      </c>
      <c r="N34" s="219">
        <v>1.96</v>
      </c>
      <c r="O34" s="219">
        <v>2.75</v>
      </c>
      <c r="P34" s="219">
        <v>1.05</v>
      </c>
      <c r="Q34" s="219">
        <v>5.01</v>
      </c>
      <c r="R34" s="219">
        <v>13.49</v>
      </c>
      <c r="S34" s="219">
        <v>5.95</v>
      </c>
      <c r="T34" s="219">
        <v>0.7</v>
      </c>
      <c r="U34" s="219">
        <v>1.9</v>
      </c>
      <c r="V34" s="219">
        <v>5.41</v>
      </c>
      <c r="W34" s="219">
        <v>15.04</v>
      </c>
      <c r="X34" s="219">
        <v>50.34</v>
      </c>
      <c r="Y34" s="219">
        <v>0</v>
      </c>
      <c r="Z34" s="219">
        <v>63.86</v>
      </c>
      <c r="AA34" s="219">
        <v>25.17</v>
      </c>
      <c r="AB34" s="219">
        <v>0</v>
      </c>
      <c r="AC34" s="219">
        <v>2.54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15.85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17.11</v>
      </c>
      <c r="D35" s="219">
        <v>2.89</v>
      </c>
      <c r="E35" s="219">
        <v>0</v>
      </c>
      <c r="F35" s="219">
        <v>0</v>
      </c>
      <c r="G35" s="219">
        <v>32.51</v>
      </c>
      <c r="H35" s="219">
        <v>0</v>
      </c>
      <c r="I35" s="219">
        <v>40.07</v>
      </c>
      <c r="J35" s="219">
        <v>2.74</v>
      </c>
      <c r="K35" s="219">
        <v>116.99</v>
      </c>
      <c r="L35" s="219">
        <v>6.37</v>
      </c>
      <c r="M35" s="219">
        <v>2.39</v>
      </c>
      <c r="N35" s="219">
        <v>1.96</v>
      </c>
      <c r="O35" s="219">
        <v>2.75</v>
      </c>
      <c r="P35" s="219">
        <v>1.05</v>
      </c>
      <c r="Q35" s="219">
        <v>5</v>
      </c>
      <c r="R35" s="219">
        <v>11.43</v>
      </c>
      <c r="S35" s="219">
        <v>5.81</v>
      </c>
      <c r="T35" s="219">
        <v>0.7</v>
      </c>
      <c r="U35" s="219">
        <v>1.9</v>
      </c>
      <c r="V35" s="219">
        <v>5.41</v>
      </c>
      <c r="W35" s="219">
        <v>15.18</v>
      </c>
      <c r="X35" s="219">
        <v>50.34</v>
      </c>
      <c r="Y35" s="219">
        <v>0</v>
      </c>
      <c r="Z35" s="219">
        <v>63.86</v>
      </c>
      <c r="AA35" s="219">
        <v>25.17</v>
      </c>
      <c r="AB35" s="219">
        <v>0</v>
      </c>
      <c r="AC35" s="219">
        <v>2.54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14.27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17.11</v>
      </c>
      <c r="D36" s="219">
        <v>2.89</v>
      </c>
      <c r="E36" s="219">
        <v>0</v>
      </c>
      <c r="F36" s="219">
        <v>0</v>
      </c>
      <c r="G36" s="219">
        <v>32.51</v>
      </c>
      <c r="H36" s="219">
        <v>0</v>
      </c>
      <c r="I36" s="219">
        <v>40.07</v>
      </c>
      <c r="J36" s="219">
        <v>2.74</v>
      </c>
      <c r="K36" s="219">
        <v>116.99</v>
      </c>
      <c r="L36" s="219">
        <v>6.37</v>
      </c>
      <c r="M36" s="219">
        <v>2.39</v>
      </c>
      <c r="N36" s="219">
        <v>1.96</v>
      </c>
      <c r="O36" s="219">
        <v>2.75</v>
      </c>
      <c r="P36" s="219">
        <v>1.05</v>
      </c>
      <c r="Q36" s="219">
        <v>5</v>
      </c>
      <c r="R36" s="219">
        <v>11.43</v>
      </c>
      <c r="S36" s="219">
        <v>5.81</v>
      </c>
      <c r="T36" s="219">
        <v>0.7</v>
      </c>
      <c r="U36" s="219">
        <v>1.9</v>
      </c>
      <c r="V36" s="219">
        <v>5.41</v>
      </c>
      <c r="W36" s="219">
        <v>15.18</v>
      </c>
      <c r="X36" s="219">
        <v>50.34</v>
      </c>
      <c r="Y36" s="219">
        <v>0</v>
      </c>
      <c r="Z36" s="219">
        <v>63.86</v>
      </c>
      <c r="AA36" s="219">
        <v>25.17</v>
      </c>
      <c r="AB36" s="219">
        <v>0</v>
      </c>
      <c r="AC36" s="219">
        <v>2.54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14.27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17.11</v>
      </c>
      <c r="D37" s="219">
        <v>2.89</v>
      </c>
      <c r="E37" s="219">
        <v>0</v>
      </c>
      <c r="F37" s="219">
        <v>0</v>
      </c>
      <c r="G37" s="219">
        <v>32.51</v>
      </c>
      <c r="H37" s="219">
        <v>0</v>
      </c>
      <c r="I37" s="219">
        <v>40.07</v>
      </c>
      <c r="J37" s="219">
        <v>2.74</v>
      </c>
      <c r="K37" s="219">
        <v>116.99</v>
      </c>
      <c r="L37" s="219">
        <v>6.37</v>
      </c>
      <c r="M37" s="219">
        <v>2.39</v>
      </c>
      <c r="N37" s="219">
        <v>1.96</v>
      </c>
      <c r="O37" s="219">
        <v>2.75</v>
      </c>
      <c r="P37" s="219">
        <v>1.05</v>
      </c>
      <c r="Q37" s="219">
        <v>5</v>
      </c>
      <c r="R37" s="219">
        <v>11.43</v>
      </c>
      <c r="S37" s="219">
        <v>6.02</v>
      </c>
      <c r="T37" s="219">
        <v>0.7</v>
      </c>
      <c r="U37" s="219">
        <v>1.9</v>
      </c>
      <c r="V37" s="219">
        <v>5.41</v>
      </c>
      <c r="W37" s="219">
        <v>15.18</v>
      </c>
      <c r="X37" s="219">
        <v>50.34</v>
      </c>
      <c r="Y37" s="219">
        <v>0</v>
      </c>
      <c r="Z37" s="219">
        <v>64.430000000000007</v>
      </c>
      <c r="AA37" s="219">
        <v>25.17</v>
      </c>
      <c r="AB37" s="219">
        <v>0</v>
      </c>
      <c r="AC37" s="219">
        <v>2.54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14.27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17.11</v>
      </c>
      <c r="D38" s="219">
        <v>2.89</v>
      </c>
      <c r="E38" s="219">
        <v>0</v>
      </c>
      <c r="F38" s="219">
        <v>0</v>
      </c>
      <c r="G38" s="219">
        <v>32.51</v>
      </c>
      <c r="H38" s="219">
        <v>0</v>
      </c>
      <c r="I38" s="219">
        <v>40.07</v>
      </c>
      <c r="J38" s="219">
        <v>2.74</v>
      </c>
      <c r="K38" s="219">
        <v>116.99</v>
      </c>
      <c r="L38" s="219">
        <v>6.37</v>
      </c>
      <c r="M38" s="219">
        <v>2.39</v>
      </c>
      <c r="N38" s="219">
        <v>1.96</v>
      </c>
      <c r="O38" s="219">
        <v>2.75</v>
      </c>
      <c r="P38" s="219">
        <v>1.05</v>
      </c>
      <c r="Q38" s="219">
        <v>5</v>
      </c>
      <c r="R38" s="219">
        <v>11.43</v>
      </c>
      <c r="S38" s="219">
        <v>6.02</v>
      </c>
      <c r="T38" s="219">
        <v>0.72</v>
      </c>
      <c r="U38" s="219">
        <v>1.9</v>
      </c>
      <c r="V38" s="219">
        <v>5.41</v>
      </c>
      <c r="W38" s="219">
        <v>15.18</v>
      </c>
      <c r="X38" s="219">
        <v>50.34</v>
      </c>
      <c r="Y38" s="219">
        <v>0</v>
      </c>
      <c r="Z38" s="219">
        <v>64.430000000000007</v>
      </c>
      <c r="AA38" s="219">
        <v>25.17</v>
      </c>
      <c r="AB38" s="219">
        <v>0</v>
      </c>
      <c r="AC38" s="219">
        <v>2.54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14.27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17.11</v>
      </c>
      <c r="D39" s="219">
        <v>2.89</v>
      </c>
      <c r="E39" s="219">
        <v>0</v>
      </c>
      <c r="F39" s="219">
        <v>0</v>
      </c>
      <c r="G39" s="219">
        <v>32.51</v>
      </c>
      <c r="H39" s="219">
        <v>0</v>
      </c>
      <c r="I39" s="219">
        <v>40.07</v>
      </c>
      <c r="J39" s="219">
        <v>2.74</v>
      </c>
      <c r="K39" s="219">
        <v>116.99</v>
      </c>
      <c r="L39" s="219">
        <v>6.37</v>
      </c>
      <c r="M39" s="219">
        <v>2.39</v>
      </c>
      <c r="N39" s="219">
        <v>1.96</v>
      </c>
      <c r="O39" s="219">
        <v>2.75</v>
      </c>
      <c r="P39" s="219">
        <v>1.05</v>
      </c>
      <c r="Q39" s="219">
        <v>4.6900000000000004</v>
      </c>
      <c r="R39" s="219">
        <v>11.31</v>
      </c>
      <c r="S39" s="219">
        <v>5.8</v>
      </c>
      <c r="T39" s="219">
        <v>0.69</v>
      </c>
      <c r="U39" s="219">
        <v>1.9</v>
      </c>
      <c r="V39" s="219">
        <v>5.41</v>
      </c>
      <c r="W39" s="219">
        <v>14.67</v>
      </c>
      <c r="X39" s="219">
        <v>2.38</v>
      </c>
      <c r="Y39" s="219">
        <v>0</v>
      </c>
      <c r="Z39" s="219">
        <v>64.430000000000007</v>
      </c>
      <c r="AA39" s="219">
        <v>25.17</v>
      </c>
      <c r="AB39" s="219">
        <v>0</v>
      </c>
      <c r="AC39" s="219">
        <v>2.54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14.27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17.11</v>
      </c>
      <c r="D40" s="219">
        <v>2.89</v>
      </c>
      <c r="E40" s="219">
        <v>0</v>
      </c>
      <c r="F40" s="219">
        <v>0</v>
      </c>
      <c r="G40" s="219">
        <v>32.51</v>
      </c>
      <c r="H40" s="219">
        <v>0</v>
      </c>
      <c r="I40" s="219">
        <v>40.07</v>
      </c>
      <c r="J40" s="219">
        <v>2.74</v>
      </c>
      <c r="K40" s="219">
        <v>116.99</v>
      </c>
      <c r="L40" s="219">
        <v>6.37</v>
      </c>
      <c r="M40" s="219">
        <v>2.39</v>
      </c>
      <c r="N40" s="219">
        <v>1.96</v>
      </c>
      <c r="O40" s="219">
        <v>2.75</v>
      </c>
      <c r="P40" s="219">
        <v>1.05</v>
      </c>
      <c r="Q40" s="219">
        <v>4.6900000000000004</v>
      </c>
      <c r="R40" s="219">
        <v>11.31</v>
      </c>
      <c r="S40" s="219">
        <v>5.8</v>
      </c>
      <c r="T40" s="219">
        <v>0.69</v>
      </c>
      <c r="U40" s="219">
        <v>1.9</v>
      </c>
      <c r="V40" s="219">
        <v>5.41</v>
      </c>
      <c r="W40" s="219">
        <v>14.22</v>
      </c>
      <c r="X40" s="219">
        <v>2.38</v>
      </c>
      <c r="Y40" s="219">
        <v>0</v>
      </c>
      <c r="Z40" s="219">
        <v>64.430000000000007</v>
      </c>
      <c r="AA40" s="219">
        <v>25.17</v>
      </c>
      <c r="AB40" s="219">
        <v>0</v>
      </c>
      <c r="AC40" s="219">
        <v>2.54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14.27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17.11</v>
      </c>
      <c r="D41" s="219">
        <v>2.89</v>
      </c>
      <c r="E41" s="219">
        <v>0</v>
      </c>
      <c r="F41" s="219">
        <v>0</v>
      </c>
      <c r="G41" s="219">
        <v>32.51</v>
      </c>
      <c r="H41" s="219">
        <v>0</v>
      </c>
      <c r="I41" s="219">
        <v>40.07</v>
      </c>
      <c r="J41" s="219">
        <v>2.74</v>
      </c>
      <c r="K41" s="219">
        <v>116.99</v>
      </c>
      <c r="L41" s="219">
        <v>6.37</v>
      </c>
      <c r="M41" s="219">
        <v>2.39</v>
      </c>
      <c r="N41" s="219">
        <v>1.96</v>
      </c>
      <c r="O41" s="219">
        <v>2.75</v>
      </c>
      <c r="P41" s="219">
        <v>1.05</v>
      </c>
      <c r="Q41" s="219">
        <v>4.6900000000000004</v>
      </c>
      <c r="R41" s="219">
        <v>11.31</v>
      </c>
      <c r="S41" s="219">
        <v>5.8</v>
      </c>
      <c r="T41" s="219">
        <v>0.69</v>
      </c>
      <c r="U41" s="219">
        <v>1.9</v>
      </c>
      <c r="V41" s="219">
        <v>7.19</v>
      </c>
      <c r="W41" s="219">
        <v>14.6</v>
      </c>
      <c r="X41" s="219">
        <v>2.38</v>
      </c>
      <c r="Y41" s="219">
        <v>0</v>
      </c>
      <c r="Z41" s="219">
        <v>64.430000000000007</v>
      </c>
      <c r="AA41" s="219">
        <v>25.17</v>
      </c>
      <c r="AB41" s="219">
        <v>0</v>
      </c>
      <c r="AC41" s="219">
        <v>2.54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14.27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17.11</v>
      </c>
      <c r="D42" s="219">
        <v>2.89</v>
      </c>
      <c r="E42" s="219">
        <v>0</v>
      </c>
      <c r="F42" s="219">
        <v>0</v>
      </c>
      <c r="G42" s="219">
        <v>32.51</v>
      </c>
      <c r="H42" s="219">
        <v>0</v>
      </c>
      <c r="I42" s="219">
        <v>40.07</v>
      </c>
      <c r="J42" s="219">
        <v>2.74</v>
      </c>
      <c r="K42" s="219">
        <v>116.99</v>
      </c>
      <c r="L42" s="219">
        <v>6.37</v>
      </c>
      <c r="M42" s="219">
        <v>2.39</v>
      </c>
      <c r="N42" s="219">
        <v>1.96</v>
      </c>
      <c r="O42" s="219">
        <v>2.75</v>
      </c>
      <c r="P42" s="219">
        <v>1.05</v>
      </c>
      <c r="Q42" s="219">
        <v>4.6900000000000004</v>
      </c>
      <c r="R42" s="219">
        <v>11.31</v>
      </c>
      <c r="S42" s="219">
        <v>5.8</v>
      </c>
      <c r="T42" s="219">
        <v>0.69</v>
      </c>
      <c r="U42" s="219">
        <v>1.9</v>
      </c>
      <c r="V42" s="219">
        <v>5.76</v>
      </c>
      <c r="W42" s="219">
        <v>14.6</v>
      </c>
      <c r="X42" s="219">
        <v>2.38</v>
      </c>
      <c r="Y42" s="219">
        <v>0</v>
      </c>
      <c r="Z42" s="219">
        <v>64.430000000000007</v>
      </c>
      <c r="AA42" s="219">
        <v>25.17</v>
      </c>
      <c r="AB42" s="219">
        <v>0</v>
      </c>
      <c r="AC42" s="219">
        <v>2.54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14.27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16.59</v>
      </c>
      <c r="D43" s="219">
        <v>2.89</v>
      </c>
      <c r="E43" s="219">
        <v>0</v>
      </c>
      <c r="F43" s="219">
        <v>0</v>
      </c>
      <c r="G43" s="219">
        <v>32.51</v>
      </c>
      <c r="H43" s="219">
        <v>0</v>
      </c>
      <c r="I43" s="219">
        <v>40.07</v>
      </c>
      <c r="J43" s="219">
        <v>2.74</v>
      </c>
      <c r="K43" s="219">
        <v>117.07</v>
      </c>
      <c r="L43" s="219">
        <v>6.37</v>
      </c>
      <c r="M43" s="219">
        <v>2.39</v>
      </c>
      <c r="N43" s="219">
        <v>1.96</v>
      </c>
      <c r="O43" s="219">
        <v>2.75</v>
      </c>
      <c r="P43" s="219">
        <v>1.05</v>
      </c>
      <c r="Q43" s="219">
        <v>4.6900000000000004</v>
      </c>
      <c r="R43" s="219">
        <v>11.43</v>
      </c>
      <c r="S43" s="219">
        <v>5.8</v>
      </c>
      <c r="T43" s="219">
        <v>0.69</v>
      </c>
      <c r="U43" s="219">
        <v>1.9</v>
      </c>
      <c r="V43" s="219">
        <v>5.41</v>
      </c>
      <c r="W43" s="219">
        <v>14.65</v>
      </c>
      <c r="X43" s="219">
        <v>2.38</v>
      </c>
      <c r="Y43" s="219">
        <v>0</v>
      </c>
      <c r="Z43" s="219">
        <v>64.430000000000007</v>
      </c>
      <c r="AA43" s="219">
        <v>25.17</v>
      </c>
      <c r="AB43" s="219">
        <v>0</v>
      </c>
      <c r="AC43" s="219">
        <v>2.54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12.68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16.59</v>
      </c>
      <c r="D44" s="219">
        <v>2.89</v>
      </c>
      <c r="E44" s="219">
        <v>0</v>
      </c>
      <c r="F44" s="219">
        <v>0</v>
      </c>
      <c r="G44" s="219">
        <v>32.51</v>
      </c>
      <c r="H44" s="219">
        <v>0</v>
      </c>
      <c r="I44" s="219">
        <v>40.07</v>
      </c>
      <c r="J44" s="219">
        <v>2.74</v>
      </c>
      <c r="K44" s="219">
        <v>117.07</v>
      </c>
      <c r="L44" s="219">
        <v>6.37</v>
      </c>
      <c r="M44" s="219">
        <v>2.39</v>
      </c>
      <c r="N44" s="219">
        <v>1.96</v>
      </c>
      <c r="O44" s="219">
        <v>2.75</v>
      </c>
      <c r="P44" s="219">
        <v>1.05</v>
      </c>
      <c r="Q44" s="219">
        <v>4.7</v>
      </c>
      <c r="R44" s="219">
        <v>13.41</v>
      </c>
      <c r="S44" s="219">
        <v>5.8</v>
      </c>
      <c r="T44" s="219">
        <v>0.69</v>
      </c>
      <c r="U44" s="219">
        <v>1.9</v>
      </c>
      <c r="V44" s="219">
        <v>5.41</v>
      </c>
      <c r="W44" s="219">
        <v>14.65</v>
      </c>
      <c r="X44" s="219">
        <v>2.38</v>
      </c>
      <c r="Y44" s="219">
        <v>0</v>
      </c>
      <c r="Z44" s="219">
        <v>64.430000000000007</v>
      </c>
      <c r="AA44" s="219">
        <v>25.17</v>
      </c>
      <c r="AB44" s="219">
        <v>0</v>
      </c>
      <c r="AC44" s="219">
        <v>2.54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12.68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16.59</v>
      </c>
      <c r="D45" s="219">
        <v>2.89</v>
      </c>
      <c r="E45" s="219">
        <v>0</v>
      </c>
      <c r="F45" s="219">
        <v>0</v>
      </c>
      <c r="G45" s="219">
        <v>32.51</v>
      </c>
      <c r="H45" s="219">
        <v>0</v>
      </c>
      <c r="I45" s="219">
        <v>40.07</v>
      </c>
      <c r="J45" s="219">
        <v>2.74</v>
      </c>
      <c r="K45" s="219">
        <v>117.07</v>
      </c>
      <c r="L45" s="219">
        <v>6.37</v>
      </c>
      <c r="M45" s="219">
        <v>2.39</v>
      </c>
      <c r="N45" s="219">
        <v>1.96</v>
      </c>
      <c r="O45" s="219">
        <v>2.75</v>
      </c>
      <c r="P45" s="219">
        <v>1.05</v>
      </c>
      <c r="Q45" s="219">
        <v>4.7</v>
      </c>
      <c r="R45" s="219">
        <v>13.42</v>
      </c>
      <c r="S45" s="219">
        <v>5.8</v>
      </c>
      <c r="T45" s="219">
        <v>0.69</v>
      </c>
      <c r="U45" s="219">
        <v>1.9</v>
      </c>
      <c r="V45" s="219">
        <v>5.41</v>
      </c>
      <c r="W45" s="219">
        <v>14.65</v>
      </c>
      <c r="X45" s="219">
        <v>2.38</v>
      </c>
      <c r="Y45" s="219">
        <v>0</v>
      </c>
      <c r="Z45" s="219">
        <v>64.430000000000007</v>
      </c>
      <c r="AA45" s="219">
        <v>25.17</v>
      </c>
      <c r="AB45" s="219">
        <v>0</v>
      </c>
      <c r="AC45" s="219">
        <v>2.12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12.68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16.59</v>
      </c>
      <c r="D46" s="219">
        <v>2.89</v>
      </c>
      <c r="E46" s="219">
        <v>0</v>
      </c>
      <c r="F46" s="219">
        <v>0</v>
      </c>
      <c r="G46" s="219">
        <v>32.51</v>
      </c>
      <c r="H46" s="219">
        <v>0</v>
      </c>
      <c r="I46" s="219">
        <v>40.07</v>
      </c>
      <c r="J46" s="219">
        <v>2.74</v>
      </c>
      <c r="K46" s="219">
        <v>117.07</v>
      </c>
      <c r="L46" s="219">
        <v>6.37</v>
      </c>
      <c r="M46" s="219">
        <v>2.39</v>
      </c>
      <c r="N46" s="219">
        <v>1.96</v>
      </c>
      <c r="O46" s="219">
        <v>2.75</v>
      </c>
      <c r="P46" s="219">
        <v>1.05</v>
      </c>
      <c r="Q46" s="219">
        <v>4.7</v>
      </c>
      <c r="R46" s="219">
        <v>13.42</v>
      </c>
      <c r="S46" s="219">
        <v>5.8</v>
      </c>
      <c r="T46" s="219">
        <v>0.69</v>
      </c>
      <c r="U46" s="219">
        <v>1.9</v>
      </c>
      <c r="V46" s="219">
        <v>5.41</v>
      </c>
      <c r="W46" s="219">
        <v>14.65</v>
      </c>
      <c r="X46" s="219">
        <v>2.38</v>
      </c>
      <c r="Y46" s="219">
        <v>0</v>
      </c>
      <c r="Z46" s="219">
        <v>64.430000000000007</v>
      </c>
      <c r="AA46" s="219">
        <v>25.17</v>
      </c>
      <c r="AB46" s="219">
        <v>0</v>
      </c>
      <c r="AC46" s="219">
        <v>2.12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12.68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16.059999999999999</v>
      </c>
      <c r="D47" s="219">
        <v>2.89</v>
      </c>
      <c r="E47" s="219">
        <v>0</v>
      </c>
      <c r="F47" s="219">
        <v>0</v>
      </c>
      <c r="G47" s="219">
        <v>32.51</v>
      </c>
      <c r="H47" s="219">
        <v>0</v>
      </c>
      <c r="I47" s="219">
        <v>40.07</v>
      </c>
      <c r="J47" s="219">
        <v>2.74</v>
      </c>
      <c r="K47" s="219">
        <v>117.04</v>
      </c>
      <c r="L47" s="219">
        <v>6.37</v>
      </c>
      <c r="M47" s="219">
        <v>2.39</v>
      </c>
      <c r="N47" s="219">
        <v>1.96</v>
      </c>
      <c r="O47" s="219">
        <v>2.75</v>
      </c>
      <c r="P47" s="219">
        <v>1.05</v>
      </c>
      <c r="Q47" s="219">
        <v>4.7</v>
      </c>
      <c r="R47" s="219">
        <v>13.49</v>
      </c>
      <c r="S47" s="219">
        <v>5.8</v>
      </c>
      <c r="T47" s="219">
        <v>0.71</v>
      </c>
      <c r="U47" s="219">
        <v>1.9</v>
      </c>
      <c r="V47" s="219">
        <v>5.41</v>
      </c>
      <c r="W47" s="219">
        <v>1.24</v>
      </c>
      <c r="X47" s="219">
        <v>2.38</v>
      </c>
      <c r="Y47" s="219">
        <v>0</v>
      </c>
      <c r="Z47" s="219">
        <v>64.430000000000007</v>
      </c>
      <c r="AA47" s="219">
        <v>25.17</v>
      </c>
      <c r="AB47" s="219">
        <v>0</v>
      </c>
      <c r="AC47" s="219">
        <v>2.12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12.68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16.059999999999999</v>
      </c>
      <c r="D48" s="219">
        <v>2.89</v>
      </c>
      <c r="E48" s="219">
        <v>0</v>
      </c>
      <c r="F48" s="219">
        <v>0</v>
      </c>
      <c r="G48" s="219">
        <v>32.51</v>
      </c>
      <c r="H48" s="219">
        <v>0</v>
      </c>
      <c r="I48" s="219">
        <v>40.07</v>
      </c>
      <c r="J48" s="219">
        <v>2.74</v>
      </c>
      <c r="K48" s="219">
        <v>117.04</v>
      </c>
      <c r="L48" s="219">
        <v>6.37</v>
      </c>
      <c r="M48" s="219">
        <v>2.39</v>
      </c>
      <c r="N48" s="219">
        <v>1.96</v>
      </c>
      <c r="O48" s="219">
        <v>2.75</v>
      </c>
      <c r="P48" s="219">
        <v>1.05</v>
      </c>
      <c r="Q48" s="219">
        <v>4.7</v>
      </c>
      <c r="R48" s="219">
        <v>13.49</v>
      </c>
      <c r="S48" s="219">
        <v>5.8</v>
      </c>
      <c r="T48" s="219">
        <v>0.71</v>
      </c>
      <c r="U48" s="219">
        <v>1.9</v>
      </c>
      <c r="V48" s="219">
        <v>5.41</v>
      </c>
      <c r="W48" s="219">
        <v>1.24</v>
      </c>
      <c r="X48" s="219">
        <v>2.38</v>
      </c>
      <c r="Y48" s="219">
        <v>0</v>
      </c>
      <c r="Z48" s="219">
        <v>64.430000000000007</v>
      </c>
      <c r="AA48" s="219">
        <v>25.17</v>
      </c>
      <c r="AB48" s="219">
        <v>0</v>
      </c>
      <c r="AC48" s="219">
        <v>2.12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12.68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16.059999999999999</v>
      </c>
      <c r="D49" s="219">
        <v>2.89</v>
      </c>
      <c r="E49" s="219">
        <v>0</v>
      </c>
      <c r="F49" s="219">
        <v>0</v>
      </c>
      <c r="G49" s="219">
        <v>32.51</v>
      </c>
      <c r="H49" s="219">
        <v>0</v>
      </c>
      <c r="I49" s="219">
        <v>40.07</v>
      </c>
      <c r="J49" s="219">
        <v>2.74</v>
      </c>
      <c r="K49" s="219">
        <v>115.56</v>
      </c>
      <c r="L49" s="219">
        <v>6.37</v>
      </c>
      <c r="M49" s="219">
        <v>2.39</v>
      </c>
      <c r="N49" s="219">
        <v>1.96</v>
      </c>
      <c r="O49" s="219">
        <v>2.75</v>
      </c>
      <c r="P49" s="219">
        <v>1.06</v>
      </c>
      <c r="Q49" s="219">
        <v>4.7</v>
      </c>
      <c r="R49" s="219">
        <v>13.49</v>
      </c>
      <c r="S49" s="219">
        <v>5.8</v>
      </c>
      <c r="T49" s="219">
        <v>0.71</v>
      </c>
      <c r="U49" s="219">
        <v>1.9</v>
      </c>
      <c r="V49" s="219">
        <v>5.41</v>
      </c>
      <c r="W49" s="219">
        <v>1.24</v>
      </c>
      <c r="X49" s="219">
        <v>2.38</v>
      </c>
      <c r="Y49" s="219">
        <v>0</v>
      </c>
      <c r="Z49" s="219">
        <v>64.430000000000007</v>
      </c>
      <c r="AA49" s="219">
        <v>25.17</v>
      </c>
      <c r="AB49" s="219">
        <v>0</v>
      </c>
      <c r="AC49" s="219">
        <v>4.12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12.68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16.059999999999999</v>
      </c>
      <c r="D50" s="219">
        <v>2.89</v>
      </c>
      <c r="E50" s="219">
        <v>0</v>
      </c>
      <c r="F50" s="219">
        <v>0</v>
      </c>
      <c r="G50" s="219">
        <v>32.51</v>
      </c>
      <c r="H50" s="219">
        <v>0</v>
      </c>
      <c r="I50" s="219">
        <v>40.07</v>
      </c>
      <c r="J50" s="219">
        <v>2.74</v>
      </c>
      <c r="K50" s="219">
        <v>115.56</v>
      </c>
      <c r="L50" s="219">
        <v>6.37</v>
      </c>
      <c r="M50" s="219">
        <v>2.39</v>
      </c>
      <c r="N50" s="219">
        <v>1.96</v>
      </c>
      <c r="O50" s="219">
        <v>2.75</v>
      </c>
      <c r="P50" s="219">
        <v>1.06</v>
      </c>
      <c r="Q50" s="219">
        <v>4.7</v>
      </c>
      <c r="R50" s="219">
        <v>13.49</v>
      </c>
      <c r="S50" s="219">
        <v>5.8</v>
      </c>
      <c r="T50" s="219">
        <v>0.71</v>
      </c>
      <c r="U50" s="219">
        <v>1.9</v>
      </c>
      <c r="V50" s="219">
        <v>5.41</v>
      </c>
      <c r="W50" s="219">
        <v>1.24</v>
      </c>
      <c r="X50" s="219">
        <v>2.38</v>
      </c>
      <c r="Y50" s="219">
        <v>0</v>
      </c>
      <c r="Z50" s="219">
        <v>64.430000000000007</v>
      </c>
      <c r="AA50" s="219">
        <v>25.17</v>
      </c>
      <c r="AB50" s="219">
        <v>0</v>
      </c>
      <c r="AC50" s="219">
        <v>4.12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12.68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15.53</v>
      </c>
      <c r="D51" s="219">
        <v>2.89</v>
      </c>
      <c r="E51" s="219">
        <v>0</v>
      </c>
      <c r="F51" s="219">
        <v>0</v>
      </c>
      <c r="G51" s="219">
        <v>32.51</v>
      </c>
      <c r="H51" s="219">
        <v>0</v>
      </c>
      <c r="I51" s="219">
        <v>40.07</v>
      </c>
      <c r="J51" s="219">
        <v>2.74</v>
      </c>
      <c r="K51" s="219">
        <v>136.09</v>
      </c>
      <c r="L51" s="219">
        <v>6.38</v>
      </c>
      <c r="M51" s="219">
        <v>2.39</v>
      </c>
      <c r="N51" s="219">
        <v>1.96</v>
      </c>
      <c r="O51" s="219">
        <v>2.75</v>
      </c>
      <c r="P51" s="219">
        <v>1.06</v>
      </c>
      <c r="Q51" s="219">
        <v>4.71</v>
      </c>
      <c r="R51" s="219">
        <v>13.49</v>
      </c>
      <c r="S51" s="219">
        <v>5.94</v>
      </c>
      <c r="T51" s="219">
        <v>0.72</v>
      </c>
      <c r="U51" s="219">
        <v>1.9</v>
      </c>
      <c r="V51" s="219">
        <v>5.41</v>
      </c>
      <c r="W51" s="219">
        <v>0.73</v>
      </c>
      <c r="X51" s="219">
        <v>2.38</v>
      </c>
      <c r="Y51" s="219">
        <v>0</v>
      </c>
      <c r="Z51" s="219">
        <v>64.430000000000007</v>
      </c>
      <c r="AA51" s="219">
        <v>25.17</v>
      </c>
      <c r="AB51" s="219">
        <v>0</v>
      </c>
      <c r="AC51" s="219">
        <v>4.12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10.87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15.53</v>
      </c>
      <c r="D52" s="219">
        <v>2.89</v>
      </c>
      <c r="E52" s="219">
        <v>0</v>
      </c>
      <c r="F52" s="219">
        <v>0</v>
      </c>
      <c r="G52" s="219">
        <v>32.51</v>
      </c>
      <c r="H52" s="219">
        <v>0</v>
      </c>
      <c r="I52" s="219">
        <v>40.07</v>
      </c>
      <c r="J52" s="219">
        <v>2.74</v>
      </c>
      <c r="K52" s="219">
        <v>98.94</v>
      </c>
      <c r="L52" s="219">
        <v>6.38</v>
      </c>
      <c r="M52" s="219">
        <v>2.39</v>
      </c>
      <c r="N52" s="219">
        <v>1.96</v>
      </c>
      <c r="O52" s="219">
        <v>2.75</v>
      </c>
      <c r="P52" s="219">
        <v>1.06</v>
      </c>
      <c r="Q52" s="219">
        <v>4.71</v>
      </c>
      <c r="R52" s="219">
        <v>13.49</v>
      </c>
      <c r="S52" s="219">
        <v>5.94</v>
      </c>
      <c r="T52" s="219">
        <v>0.72</v>
      </c>
      <c r="U52" s="219">
        <v>1.9</v>
      </c>
      <c r="V52" s="219">
        <v>5.41</v>
      </c>
      <c r="W52" s="219">
        <v>0.73</v>
      </c>
      <c r="X52" s="219">
        <v>2.38</v>
      </c>
      <c r="Y52" s="219">
        <v>0</v>
      </c>
      <c r="Z52" s="219">
        <v>64.430000000000007</v>
      </c>
      <c r="AA52" s="219">
        <v>25.17</v>
      </c>
      <c r="AB52" s="219">
        <v>0</v>
      </c>
      <c r="AC52" s="219">
        <v>4.12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10.87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15.53</v>
      </c>
      <c r="D53" s="219">
        <v>2.89</v>
      </c>
      <c r="E53" s="219">
        <v>0</v>
      </c>
      <c r="F53" s="219">
        <v>0</v>
      </c>
      <c r="G53" s="219">
        <v>32.51</v>
      </c>
      <c r="H53" s="219">
        <v>0</v>
      </c>
      <c r="I53" s="219">
        <v>40.07</v>
      </c>
      <c r="J53" s="219">
        <v>2.74</v>
      </c>
      <c r="K53" s="219">
        <v>73.41</v>
      </c>
      <c r="L53" s="219">
        <v>6.38</v>
      </c>
      <c r="M53" s="219">
        <v>2.39</v>
      </c>
      <c r="N53" s="219">
        <v>1.96</v>
      </c>
      <c r="O53" s="219">
        <v>2.75</v>
      </c>
      <c r="P53" s="219">
        <v>1.06</v>
      </c>
      <c r="Q53" s="219">
        <v>4.71</v>
      </c>
      <c r="R53" s="219">
        <v>13.49</v>
      </c>
      <c r="S53" s="219">
        <v>5.94</v>
      </c>
      <c r="T53" s="219">
        <v>0.72</v>
      </c>
      <c r="U53" s="219">
        <v>1.9</v>
      </c>
      <c r="V53" s="219">
        <v>5.41</v>
      </c>
      <c r="W53" s="219">
        <v>0.73</v>
      </c>
      <c r="X53" s="219">
        <v>2.38</v>
      </c>
      <c r="Y53" s="219">
        <v>0</v>
      </c>
      <c r="Z53" s="219">
        <v>64.430000000000007</v>
      </c>
      <c r="AA53" s="219">
        <v>25.17</v>
      </c>
      <c r="AB53" s="219">
        <v>0</v>
      </c>
      <c r="AC53" s="219">
        <v>4.12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10.87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15.53</v>
      </c>
      <c r="D54" s="219">
        <v>2.89</v>
      </c>
      <c r="E54" s="219">
        <v>0</v>
      </c>
      <c r="F54" s="219">
        <v>0</v>
      </c>
      <c r="G54" s="219">
        <v>32.51</v>
      </c>
      <c r="H54" s="219">
        <v>0</v>
      </c>
      <c r="I54" s="219">
        <v>40.07</v>
      </c>
      <c r="J54" s="219">
        <v>2.74</v>
      </c>
      <c r="K54" s="219">
        <v>59.72</v>
      </c>
      <c r="L54" s="219">
        <v>6.38</v>
      </c>
      <c r="M54" s="219">
        <v>2.39</v>
      </c>
      <c r="N54" s="219">
        <v>1.96</v>
      </c>
      <c r="O54" s="219">
        <v>2.75</v>
      </c>
      <c r="P54" s="219">
        <v>1.06</v>
      </c>
      <c r="Q54" s="219">
        <v>4.71</v>
      </c>
      <c r="R54" s="219">
        <v>13.49</v>
      </c>
      <c r="S54" s="219">
        <v>5.94</v>
      </c>
      <c r="T54" s="219">
        <v>0.72</v>
      </c>
      <c r="U54" s="219">
        <v>1.9</v>
      </c>
      <c r="V54" s="219">
        <v>5.41</v>
      </c>
      <c r="W54" s="219">
        <v>0.73</v>
      </c>
      <c r="X54" s="219">
        <v>2.38</v>
      </c>
      <c r="Y54" s="219">
        <v>0</v>
      </c>
      <c r="Z54" s="219">
        <v>64.430000000000007</v>
      </c>
      <c r="AA54" s="219">
        <v>25.17</v>
      </c>
      <c r="AB54" s="219">
        <v>0</v>
      </c>
      <c r="AC54" s="219">
        <v>4.12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10.87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15.01</v>
      </c>
      <c r="D55" s="219">
        <v>2.89</v>
      </c>
      <c r="E55" s="219">
        <v>0</v>
      </c>
      <c r="F55" s="219">
        <v>0</v>
      </c>
      <c r="G55" s="219">
        <v>32.51</v>
      </c>
      <c r="H55" s="219">
        <v>0</v>
      </c>
      <c r="I55" s="219">
        <v>40.07</v>
      </c>
      <c r="J55" s="219">
        <v>2.74</v>
      </c>
      <c r="K55" s="219">
        <v>59.72</v>
      </c>
      <c r="L55" s="219">
        <v>6.37</v>
      </c>
      <c r="M55" s="219">
        <v>2.39</v>
      </c>
      <c r="N55" s="219">
        <v>1.96</v>
      </c>
      <c r="O55" s="219">
        <v>2.75</v>
      </c>
      <c r="P55" s="219">
        <v>1.06</v>
      </c>
      <c r="Q55" s="219">
        <v>4.72</v>
      </c>
      <c r="R55" s="219">
        <v>13.49</v>
      </c>
      <c r="S55" s="219">
        <v>6.14</v>
      </c>
      <c r="T55" s="219">
        <v>0.72</v>
      </c>
      <c r="U55" s="219">
        <v>1.9</v>
      </c>
      <c r="V55" s="219">
        <v>5.84</v>
      </c>
      <c r="W55" s="219">
        <v>0.74</v>
      </c>
      <c r="X55" s="219">
        <v>2.38</v>
      </c>
      <c r="Y55" s="219">
        <v>0</v>
      </c>
      <c r="Z55" s="219">
        <v>64.430000000000007</v>
      </c>
      <c r="AA55" s="219">
        <v>25.17</v>
      </c>
      <c r="AB55" s="219">
        <v>0</v>
      </c>
      <c r="AC55" s="219">
        <v>3.71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10.87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15.01</v>
      </c>
      <c r="D56" s="219">
        <v>2.89</v>
      </c>
      <c r="E56" s="219">
        <v>0</v>
      </c>
      <c r="F56" s="219">
        <v>0</v>
      </c>
      <c r="G56" s="219">
        <v>32.51</v>
      </c>
      <c r="H56" s="219">
        <v>0</v>
      </c>
      <c r="I56" s="219">
        <v>40.07</v>
      </c>
      <c r="J56" s="219">
        <v>2.74</v>
      </c>
      <c r="K56" s="219">
        <v>76.599999999999994</v>
      </c>
      <c r="L56" s="219">
        <v>6.37</v>
      </c>
      <c r="M56" s="219">
        <v>2.39</v>
      </c>
      <c r="N56" s="219">
        <v>1.96</v>
      </c>
      <c r="O56" s="219">
        <v>2.75</v>
      </c>
      <c r="P56" s="219">
        <v>1.06</v>
      </c>
      <c r="Q56" s="219">
        <v>4.72</v>
      </c>
      <c r="R56" s="219">
        <v>13.49</v>
      </c>
      <c r="S56" s="219">
        <v>6.14</v>
      </c>
      <c r="T56" s="219">
        <v>0.72</v>
      </c>
      <c r="U56" s="219">
        <v>1.9</v>
      </c>
      <c r="V56" s="219">
        <v>5.41</v>
      </c>
      <c r="W56" s="219">
        <v>0.74</v>
      </c>
      <c r="X56" s="219">
        <v>2.38</v>
      </c>
      <c r="Y56" s="219">
        <v>0</v>
      </c>
      <c r="Z56" s="219">
        <v>64.430000000000007</v>
      </c>
      <c r="AA56" s="219">
        <v>25.17</v>
      </c>
      <c r="AB56" s="219">
        <v>0</v>
      </c>
      <c r="AC56" s="219">
        <v>3.71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10.87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15.01</v>
      </c>
      <c r="D57" s="219">
        <v>2.89</v>
      </c>
      <c r="E57" s="219">
        <v>0</v>
      </c>
      <c r="F57" s="219">
        <v>0</v>
      </c>
      <c r="G57" s="219">
        <v>32.51</v>
      </c>
      <c r="H57" s="219">
        <v>0</v>
      </c>
      <c r="I57" s="219">
        <v>40.07</v>
      </c>
      <c r="J57" s="219">
        <v>2.74</v>
      </c>
      <c r="K57" s="219">
        <v>93.35</v>
      </c>
      <c r="L57" s="219">
        <v>6.37</v>
      </c>
      <c r="M57" s="219">
        <v>2.39</v>
      </c>
      <c r="N57" s="219">
        <v>1.96</v>
      </c>
      <c r="O57" s="219">
        <v>2.75</v>
      </c>
      <c r="P57" s="219">
        <v>1.06</v>
      </c>
      <c r="Q57" s="219">
        <v>4.72</v>
      </c>
      <c r="R57" s="219">
        <v>13.49</v>
      </c>
      <c r="S57" s="219">
        <v>6.14</v>
      </c>
      <c r="T57" s="219">
        <v>0.72</v>
      </c>
      <c r="U57" s="219">
        <v>1.9</v>
      </c>
      <c r="V57" s="219">
        <v>5.41</v>
      </c>
      <c r="W57" s="219">
        <v>9.4600000000000009</v>
      </c>
      <c r="X57" s="219">
        <v>50.34</v>
      </c>
      <c r="Y57" s="219">
        <v>0</v>
      </c>
      <c r="Z57" s="219">
        <v>64.430000000000007</v>
      </c>
      <c r="AA57" s="219">
        <v>25.17</v>
      </c>
      <c r="AB57" s="219">
        <v>0</v>
      </c>
      <c r="AC57" s="219">
        <v>3.71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10.87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15.01</v>
      </c>
      <c r="D58" s="219">
        <v>2.89</v>
      </c>
      <c r="E58" s="219">
        <v>0</v>
      </c>
      <c r="F58" s="219">
        <v>0</v>
      </c>
      <c r="G58" s="219">
        <v>32.51</v>
      </c>
      <c r="H58" s="219">
        <v>0</v>
      </c>
      <c r="I58" s="219">
        <v>40.07</v>
      </c>
      <c r="J58" s="219">
        <v>2.74</v>
      </c>
      <c r="K58" s="219">
        <v>93.35</v>
      </c>
      <c r="L58" s="219">
        <v>6.38</v>
      </c>
      <c r="M58" s="219">
        <v>2.39</v>
      </c>
      <c r="N58" s="219">
        <v>1.96</v>
      </c>
      <c r="O58" s="219">
        <v>2.75</v>
      </c>
      <c r="P58" s="219">
        <v>1.06</v>
      </c>
      <c r="Q58" s="219">
        <v>4.72</v>
      </c>
      <c r="R58" s="219">
        <v>13.49</v>
      </c>
      <c r="S58" s="219">
        <v>6.14</v>
      </c>
      <c r="T58" s="219">
        <v>0.72</v>
      </c>
      <c r="U58" s="219">
        <v>1.9</v>
      </c>
      <c r="V58" s="219">
        <v>5.41</v>
      </c>
      <c r="W58" s="219">
        <v>9.4600000000000009</v>
      </c>
      <c r="X58" s="219">
        <v>50.34</v>
      </c>
      <c r="Y58" s="219">
        <v>0</v>
      </c>
      <c r="Z58" s="219">
        <v>64.430000000000007</v>
      </c>
      <c r="AA58" s="219">
        <v>25.17</v>
      </c>
      <c r="AB58" s="219">
        <v>0</v>
      </c>
      <c r="AC58" s="219">
        <v>3.71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10.87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14.48</v>
      </c>
      <c r="D59" s="219">
        <v>2.89</v>
      </c>
      <c r="E59" s="219">
        <v>0</v>
      </c>
      <c r="F59" s="219">
        <v>0</v>
      </c>
      <c r="G59" s="219">
        <v>32.51</v>
      </c>
      <c r="H59" s="219">
        <v>0</v>
      </c>
      <c r="I59" s="219">
        <v>40.07</v>
      </c>
      <c r="J59" s="219">
        <v>2.74</v>
      </c>
      <c r="K59" s="219">
        <v>109.62</v>
      </c>
      <c r="L59" s="219">
        <v>6.38</v>
      </c>
      <c r="M59" s="219">
        <v>2.39</v>
      </c>
      <c r="N59" s="219">
        <v>1.96</v>
      </c>
      <c r="O59" s="219">
        <v>2.75</v>
      </c>
      <c r="P59" s="219">
        <v>1.06</v>
      </c>
      <c r="Q59" s="219">
        <v>4.72</v>
      </c>
      <c r="R59" s="219">
        <v>13.49</v>
      </c>
      <c r="S59" s="219">
        <v>6.14</v>
      </c>
      <c r="T59" s="219">
        <v>0.73</v>
      </c>
      <c r="U59" s="219">
        <v>1.9</v>
      </c>
      <c r="V59" s="219">
        <v>5.41</v>
      </c>
      <c r="W59" s="219">
        <v>9.4600000000000009</v>
      </c>
      <c r="X59" s="219">
        <v>50.34</v>
      </c>
      <c r="Y59" s="219">
        <v>0</v>
      </c>
      <c r="Z59" s="219">
        <v>64.430000000000007</v>
      </c>
      <c r="AA59" s="219">
        <v>25.17</v>
      </c>
      <c r="AB59" s="219">
        <v>0</v>
      </c>
      <c r="AC59" s="219">
        <v>3.71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10.87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14.48</v>
      </c>
      <c r="D60" s="219">
        <v>2.89</v>
      </c>
      <c r="E60" s="219">
        <v>0</v>
      </c>
      <c r="F60" s="219">
        <v>0</v>
      </c>
      <c r="G60" s="219">
        <v>32.51</v>
      </c>
      <c r="H60" s="219">
        <v>0</v>
      </c>
      <c r="I60" s="219">
        <v>40.07</v>
      </c>
      <c r="J60" s="219">
        <v>2.74</v>
      </c>
      <c r="K60" s="219">
        <v>117.67</v>
      </c>
      <c r="L60" s="219">
        <v>6.38</v>
      </c>
      <c r="M60" s="219">
        <v>2.39</v>
      </c>
      <c r="N60" s="219">
        <v>1.96</v>
      </c>
      <c r="O60" s="219">
        <v>2.75</v>
      </c>
      <c r="P60" s="219">
        <v>1.06</v>
      </c>
      <c r="Q60" s="219">
        <v>4.72</v>
      </c>
      <c r="R60" s="219">
        <v>13.49</v>
      </c>
      <c r="S60" s="219">
        <v>6.14</v>
      </c>
      <c r="T60" s="219">
        <v>0.73</v>
      </c>
      <c r="U60" s="219">
        <v>1.9</v>
      </c>
      <c r="V60" s="219">
        <v>5.41</v>
      </c>
      <c r="W60" s="219">
        <v>9.4600000000000009</v>
      </c>
      <c r="X60" s="219">
        <v>50.34</v>
      </c>
      <c r="Y60" s="219">
        <v>0</v>
      </c>
      <c r="Z60" s="219">
        <v>64.430000000000007</v>
      </c>
      <c r="AA60" s="219">
        <v>25.17</v>
      </c>
      <c r="AB60" s="219">
        <v>0</v>
      </c>
      <c r="AC60" s="219">
        <v>3.71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10.87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14.48</v>
      </c>
      <c r="D61" s="219">
        <v>2.89</v>
      </c>
      <c r="E61" s="219">
        <v>0</v>
      </c>
      <c r="F61" s="219">
        <v>0</v>
      </c>
      <c r="G61" s="219">
        <v>32.51</v>
      </c>
      <c r="H61" s="219">
        <v>0</v>
      </c>
      <c r="I61" s="219">
        <v>40.07</v>
      </c>
      <c r="J61" s="219">
        <v>2.74</v>
      </c>
      <c r="K61" s="219">
        <v>137.12</v>
      </c>
      <c r="L61" s="219">
        <v>6.38</v>
      </c>
      <c r="M61" s="219">
        <v>2.39</v>
      </c>
      <c r="N61" s="219">
        <v>1.96</v>
      </c>
      <c r="O61" s="219">
        <v>2.75</v>
      </c>
      <c r="P61" s="219">
        <v>1.06</v>
      </c>
      <c r="Q61" s="219">
        <v>6.8</v>
      </c>
      <c r="R61" s="219">
        <v>13.49</v>
      </c>
      <c r="S61" s="219">
        <v>7.09</v>
      </c>
      <c r="T61" s="219">
        <v>0.73</v>
      </c>
      <c r="U61" s="219">
        <v>1.9</v>
      </c>
      <c r="V61" s="219">
        <v>5.41</v>
      </c>
      <c r="W61" s="219">
        <v>0.53</v>
      </c>
      <c r="X61" s="219">
        <v>2.38</v>
      </c>
      <c r="Y61" s="219">
        <v>0</v>
      </c>
      <c r="Z61" s="219">
        <v>64.430000000000007</v>
      </c>
      <c r="AA61" s="219">
        <v>25.17</v>
      </c>
      <c r="AB61" s="219">
        <v>0</v>
      </c>
      <c r="AC61" s="219">
        <v>3.29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14.29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14.48</v>
      </c>
      <c r="D62" s="219">
        <v>2.89</v>
      </c>
      <c r="E62" s="219">
        <v>0</v>
      </c>
      <c r="F62" s="219">
        <v>0</v>
      </c>
      <c r="G62" s="219">
        <v>32.51</v>
      </c>
      <c r="H62" s="219">
        <v>0</v>
      </c>
      <c r="I62" s="219">
        <v>40.07</v>
      </c>
      <c r="J62" s="219">
        <v>2.74</v>
      </c>
      <c r="K62" s="219">
        <v>137.12</v>
      </c>
      <c r="L62" s="219">
        <v>6.38</v>
      </c>
      <c r="M62" s="219">
        <v>2.39</v>
      </c>
      <c r="N62" s="219">
        <v>1.96</v>
      </c>
      <c r="O62" s="219">
        <v>2.75</v>
      </c>
      <c r="P62" s="219">
        <v>1.06</v>
      </c>
      <c r="Q62" s="219">
        <v>6.8</v>
      </c>
      <c r="R62" s="219">
        <v>13.49</v>
      </c>
      <c r="S62" s="219">
        <v>7.09</v>
      </c>
      <c r="T62" s="219">
        <v>0.73</v>
      </c>
      <c r="U62" s="219">
        <v>1.9</v>
      </c>
      <c r="V62" s="219">
        <v>0.3</v>
      </c>
      <c r="W62" s="219">
        <v>0.53</v>
      </c>
      <c r="X62" s="219">
        <v>2.38</v>
      </c>
      <c r="Y62" s="219">
        <v>0</v>
      </c>
      <c r="Z62" s="219">
        <v>35.53</v>
      </c>
      <c r="AA62" s="219">
        <v>25.17</v>
      </c>
      <c r="AB62" s="219">
        <v>0</v>
      </c>
      <c r="AC62" s="219">
        <v>3.29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14.29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13.95</v>
      </c>
      <c r="D63" s="219">
        <v>2.89</v>
      </c>
      <c r="E63" s="219">
        <v>0</v>
      </c>
      <c r="F63" s="219">
        <v>0</v>
      </c>
      <c r="G63" s="219">
        <v>32.51</v>
      </c>
      <c r="H63" s="219">
        <v>0</v>
      </c>
      <c r="I63" s="219">
        <v>40.07</v>
      </c>
      <c r="J63" s="219">
        <v>2.74</v>
      </c>
      <c r="K63" s="219">
        <v>154.09</v>
      </c>
      <c r="L63" s="219">
        <v>6.38</v>
      </c>
      <c r="M63" s="219">
        <v>2.39</v>
      </c>
      <c r="N63" s="219">
        <v>1.96</v>
      </c>
      <c r="O63" s="219">
        <v>2.75</v>
      </c>
      <c r="P63" s="219">
        <v>1.06</v>
      </c>
      <c r="Q63" s="219">
        <v>6.8</v>
      </c>
      <c r="R63" s="219">
        <v>0.71</v>
      </c>
      <c r="S63" s="219">
        <v>7.09</v>
      </c>
      <c r="T63" s="219">
        <v>0.72</v>
      </c>
      <c r="U63" s="219">
        <v>1.9</v>
      </c>
      <c r="V63" s="219">
        <v>0.3</v>
      </c>
      <c r="W63" s="219">
        <v>0.53</v>
      </c>
      <c r="X63" s="219">
        <v>2.38</v>
      </c>
      <c r="Y63" s="219">
        <v>0</v>
      </c>
      <c r="Z63" s="219">
        <v>4.49</v>
      </c>
      <c r="AA63" s="219">
        <v>1.45</v>
      </c>
      <c r="AB63" s="219">
        <v>0</v>
      </c>
      <c r="AC63" s="219">
        <v>3.29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14.29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13.95</v>
      </c>
      <c r="D64" s="219">
        <v>2.89</v>
      </c>
      <c r="E64" s="219">
        <v>0</v>
      </c>
      <c r="F64" s="219">
        <v>0</v>
      </c>
      <c r="G64" s="219">
        <v>32.51</v>
      </c>
      <c r="H64" s="219">
        <v>0</v>
      </c>
      <c r="I64" s="219">
        <v>40.07</v>
      </c>
      <c r="J64" s="219">
        <v>2.74</v>
      </c>
      <c r="K64" s="219">
        <v>171.06</v>
      </c>
      <c r="L64" s="219">
        <v>6.38</v>
      </c>
      <c r="M64" s="219">
        <v>2.39</v>
      </c>
      <c r="N64" s="219">
        <v>1.96</v>
      </c>
      <c r="O64" s="219">
        <v>2.75</v>
      </c>
      <c r="P64" s="219">
        <v>1.06</v>
      </c>
      <c r="Q64" s="219">
        <v>6.8</v>
      </c>
      <c r="R64" s="219">
        <v>0.71</v>
      </c>
      <c r="S64" s="219">
        <v>7.09</v>
      </c>
      <c r="T64" s="219">
        <v>0.69</v>
      </c>
      <c r="U64" s="219">
        <v>1.9</v>
      </c>
      <c r="V64" s="219">
        <v>0.3</v>
      </c>
      <c r="W64" s="219">
        <v>0.53</v>
      </c>
      <c r="X64" s="219">
        <v>2.38</v>
      </c>
      <c r="Y64" s="219">
        <v>0</v>
      </c>
      <c r="Z64" s="219">
        <v>4.49</v>
      </c>
      <c r="AA64" s="219">
        <v>1.45</v>
      </c>
      <c r="AB64" s="219">
        <v>0</v>
      </c>
      <c r="AC64" s="219">
        <v>3.29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14.29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13.95</v>
      </c>
      <c r="D65" s="219">
        <v>2.89</v>
      </c>
      <c r="E65" s="219">
        <v>0</v>
      </c>
      <c r="F65" s="219">
        <v>0</v>
      </c>
      <c r="G65" s="219">
        <v>32.51</v>
      </c>
      <c r="H65" s="219">
        <v>0</v>
      </c>
      <c r="I65" s="219">
        <v>40.07</v>
      </c>
      <c r="J65" s="219">
        <v>2.74</v>
      </c>
      <c r="K65" s="219">
        <v>194.7</v>
      </c>
      <c r="L65" s="219">
        <v>6.38</v>
      </c>
      <c r="M65" s="219">
        <v>2.39</v>
      </c>
      <c r="N65" s="219">
        <v>1.96</v>
      </c>
      <c r="O65" s="219">
        <v>2.75</v>
      </c>
      <c r="P65" s="219">
        <v>1.06</v>
      </c>
      <c r="Q65" s="219">
        <v>6.9</v>
      </c>
      <c r="R65" s="219">
        <v>0.71</v>
      </c>
      <c r="S65" s="219">
        <v>7.09</v>
      </c>
      <c r="T65" s="219">
        <v>0.75</v>
      </c>
      <c r="U65" s="219">
        <v>1.9</v>
      </c>
      <c r="V65" s="219">
        <v>0.3</v>
      </c>
      <c r="W65" s="219">
        <v>0.53</v>
      </c>
      <c r="X65" s="219">
        <v>2.38</v>
      </c>
      <c r="Y65" s="219">
        <v>0</v>
      </c>
      <c r="Z65" s="219">
        <v>4.49</v>
      </c>
      <c r="AA65" s="219">
        <v>1.45</v>
      </c>
      <c r="AB65" s="219">
        <v>0</v>
      </c>
      <c r="AC65" s="219">
        <v>3.29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14.29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13.95</v>
      </c>
      <c r="D66" s="219">
        <v>2.89</v>
      </c>
      <c r="E66" s="219">
        <v>0</v>
      </c>
      <c r="F66" s="219">
        <v>0</v>
      </c>
      <c r="G66" s="219">
        <v>32.51</v>
      </c>
      <c r="H66" s="219">
        <v>0</v>
      </c>
      <c r="I66" s="219">
        <v>40.07</v>
      </c>
      <c r="J66" s="219">
        <v>2.74</v>
      </c>
      <c r="K66" s="219">
        <v>211.39</v>
      </c>
      <c r="L66" s="219">
        <v>6.38</v>
      </c>
      <c r="M66" s="219">
        <v>2.39</v>
      </c>
      <c r="N66" s="219">
        <v>1.96</v>
      </c>
      <c r="O66" s="219">
        <v>2.75</v>
      </c>
      <c r="P66" s="219">
        <v>1.06</v>
      </c>
      <c r="Q66" s="219">
        <v>6.9</v>
      </c>
      <c r="R66" s="219">
        <v>0.71</v>
      </c>
      <c r="S66" s="219">
        <v>7.09</v>
      </c>
      <c r="T66" s="219">
        <v>0.75</v>
      </c>
      <c r="U66" s="219">
        <v>1.9</v>
      </c>
      <c r="V66" s="219">
        <v>0.3</v>
      </c>
      <c r="W66" s="219">
        <v>0.53</v>
      </c>
      <c r="X66" s="219">
        <v>2.38</v>
      </c>
      <c r="Y66" s="219">
        <v>0</v>
      </c>
      <c r="Z66" s="219">
        <v>4.49</v>
      </c>
      <c r="AA66" s="219">
        <v>1.45</v>
      </c>
      <c r="AB66" s="219">
        <v>0</v>
      </c>
      <c r="AC66" s="219">
        <v>3.29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14.29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13.95</v>
      </c>
      <c r="D67" s="219">
        <v>2.89</v>
      </c>
      <c r="E67" s="219">
        <v>0</v>
      </c>
      <c r="F67" s="219">
        <v>0</v>
      </c>
      <c r="G67" s="219">
        <v>32.51</v>
      </c>
      <c r="H67" s="219">
        <v>0</v>
      </c>
      <c r="I67" s="219">
        <v>40.07</v>
      </c>
      <c r="J67" s="219">
        <v>2.74</v>
      </c>
      <c r="K67" s="219">
        <v>172.85</v>
      </c>
      <c r="L67" s="219">
        <v>0.52</v>
      </c>
      <c r="M67" s="219">
        <v>2.39</v>
      </c>
      <c r="N67" s="219">
        <v>1.96</v>
      </c>
      <c r="O67" s="219">
        <v>2.75</v>
      </c>
      <c r="P67" s="219">
        <v>1.06</v>
      </c>
      <c r="Q67" s="219">
        <v>1.4</v>
      </c>
      <c r="R67" s="219">
        <v>0.71</v>
      </c>
      <c r="S67" s="219">
        <v>0.44</v>
      </c>
      <c r="T67" s="219">
        <v>0.03</v>
      </c>
      <c r="U67" s="219">
        <v>1.9</v>
      </c>
      <c r="V67" s="219">
        <v>0.3</v>
      </c>
      <c r="W67" s="219">
        <v>0.53</v>
      </c>
      <c r="X67" s="219">
        <v>2.38</v>
      </c>
      <c r="Y67" s="219">
        <v>0</v>
      </c>
      <c r="Z67" s="219">
        <v>4.49</v>
      </c>
      <c r="AA67" s="219">
        <v>1.45</v>
      </c>
      <c r="AB67" s="219">
        <v>0</v>
      </c>
      <c r="AC67" s="219">
        <v>3.29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16.71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13.95</v>
      </c>
      <c r="D68" s="219">
        <v>2.89</v>
      </c>
      <c r="E68" s="219">
        <v>0</v>
      </c>
      <c r="F68" s="219">
        <v>0</v>
      </c>
      <c r="G68" s="219">
        <v>32.51</v>
      </c>
      <c r="H68" s="219">
        <v>0</v>
      </c>
      <c r="I68" s="219">
        <v>40.07</v>
      </c>
      <c r="J68" s="219">
        <v>2.74</v>
      </c>
      <c r="K68" s="219">
        <v>195.11</v>
      </c>
      <c r="L68" s="219">
        <v>0.52</v>
      </c>
      <c r="M68" s="219">
        <v>2.39</v>
      </c>
      <c r="N68" s="219">
        <v>1.96</v>
      </c>
      <c r="O68" s="219">
        <v>2.75</v>
      </c>
      <c r="P68" s="219">
        <v>1.06</v>
      </c>
      <c r="Q68" s="219">
        <v>0.36</v>
      </c>
      <c r="R68" s="219">
        <v>0.71</v>
      </c>
      <c r="S68" s="219">
        <v>0.44</v>
      </c>
      <c r="T68" s="219">
        <v>0.03</v>
      </c>
      <c r="U68" s="219">
        <v>1.9</v>
      </c>
      <c r="V68" s="219">
        <v>0.3</v>
      </c>
      <c r="W68" s="219">
        <v>0.53</v>
      </c>
      <c r="X68" s="219">
        <v>2.38</v>
      </c>
      <c r="Y68" s="219">
        <v>0</v>
      </c>
      <c r="Z68" s="219">
        <v>4.49</v>
      </c>
      <c r="AA68" s="219">
        <v>1.45</v>
      </c>
      <c r="AB68" s="219">
        <v>0</v>
      </c>
      <c r="AC68" s="219">
        <v>3.29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16.71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13.95</v>
      </c>
      <c r="D69" s="219">
        <v>2.89</v>
      </c>
      <c r="E69" s="219">
        <v>0</v>
      </c>
      <c r="F69" s="219">
        <v>0</v>
      </c>
      <c r="G69" s="219">
        <v>32.51</v>
      </c>
      <c r="H69" s="219">
        <v>0</v>
      </c>
      <c r="I69" s="219">
        <v>40.07</v>
      </c>
      <c r="J69" s="219">
        <v>2.74</v>
      </c>
      <c r="K69" s="219">
        <v>157.36000000000001</v>
      </c>
      <c r="L69" s="219">
        <v>0.52</v>
      </c>
      <c r="M69" s="219">
        <v>2.39</v>
      </c>
      <c r="N69" s="219">
        <v>1.96</v>
      </c>
      <c r="O69" s="219">
        <v>2.75</v>
      </c>
      <c r="P69" s="219">
        <v>1.06</v>
      </c>
      <c r="Q69" s="219">
        <v>0.36</v>
      </c>
      <c r="R69" s="219">
        <v>0.71</v>
      </c>
      <c r="S69" s="219">
        <v>0.44</v>
      </c>
      <c r="T69" s="219">
        <v>0.03</v>
      </c>
      <c r="U69" s="219">
        <v>1.9</v>
      </c>
      <c r="V69" s="219">
        <v>0.28000000000000003</v>
      </c>
      <c r="W69" s="219">
        <v>0.53</v>
      </c>
      <c r="X69" s="219">
        <v>2.38</v>
      </c>
      <c r="Y69" s="219">
        <v>0</v>
      </c>
      <c r="Z69" s="219">
        <v>4.49</v>
      </c>
      <c r="AA69" s="219">
        <v>1.45</v>
      </c>
      <c r="AB69" s="219">
        <v>0</v>
      </c>
      <c r="AC69" s="219">
        <v>3.29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16.71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13.95</v>
      </c>
      <c r="D70" s="219">
        <v>2.89</v>
      </c>
      <c r="E70" s="219">
        <v>0</v>
      </c>
      <c r="F70" s="219">
        <v>0</v>
      </c>
      <c r="G70" s="219">
        <v>32.51</v>
      </c>
      <c r="H70" s="219">
        <v>0</v>
      </c>
      <c r="I70" s="219">
        <v>40.07</v>
      </c>
      <c r="J70" s="219">
        <v>2.74</v>
      </c>
      <c r="K70" s="219">
        <v>157.36000000000001</v>
      </c>
      <c r="L70" s="219">
        <v>0.52</v>
      </c>
      <c r="M70" s="219">
        <v>2.39</v>
      </c>
      <c r="N70" s="219">
        <v>1.96</v>
      </c>
      <c r="O70" s="219">
        <v>2.75</v>
      </c>
      <c r="P70" s="219">
        <v>1.06</v>
      </c>
      <c r="Q70" s="219">
        <v>0.36</v>
      </c>
      <c r="R70" s="219">
        <v>0.71</v>
      </c>
      <c r="S70" s="219">
        <v>0.44</v>
      </c>
      <c r="T70" s="219">
        <v>0.03</v>
      </c>
      <c r="U70" s="219">
        <v>1.9</v>
      </c>
      <c r="V70" s="219">
        <v>0.28000000000000003</v>
      </c>
      <c r="W70" s="219">
        <v>0.53</v>
      </c>
      <c r="X70" s="219">
        <v>2.38</v>
      </c>
      <c r="Y70" s="219">
        <v>0</v>
      </c>
      <c r="Z70" s="219">
        <v>4.49</v>
      </c>
      <c r="AA70" s="219">
        <v>1.45</v>
      </c>
      <c r="AB70" s="219">
        <v>0</v>
      </c>
      <c r="AC70" s="219">
        <v>3.29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16.71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13.95</v>
      </c>
      <c r="D71" s="219">
        <v>2.89</v>
      </c>
      <c r="E71" s="219">
        <v>0</v>
      </c>
      <c r="F71" s="219">
        <v>0</v>
      </c>
      <c r="G71" s="219">
        <v>32.51</v>
      </c>
      <c r="H71" s="219">
        <v>0</v>
      </c>
      <c r="I71" s="219">
        <v>40.07</v>
      </c>
      <c r="J71" s="219">
        <v>2.74</v>
      </c>
      <c r="K71" s="219">
        <v>157.36000000000001</v>
      </c>
      <c r="L71" s="219">
        <v>0.81</v>
      </c>
      <c r="M71" s="219">
        <v>2.39</v>
      </c>
      <c r="N71" s="219">
        <v>1.96</v>
      </c>
      <c r="O71" s="219">
        <v>2.75</v>
      </c>
      <c r="P71" s="219">
        <v>1.06</v>
      </c>
      <c r="Q71" s="219">
        <v>0.36</v>
      </c>
      <c r="R71" s="219">
        <v>0.71</v>
      </c>
      <c r="S71" s="219">
        <v>0.44</v>
      </c>
      <c r="T71" s="219">
        <v>0.03</v>
      </c>
      <c r="U71" s="219">
        <v>1.9</v>
      </c>
      <c r="V71" s="219">
        <v>0.28000000000000003</v>
      </c>
      <c r="W71" s="219">
        <v>0.53</v>
      </c>
      <c r="X71" s="219">
        <v>2.38</v>
      </c>
      <c r="Y71" s="219">
        <v>0</v>
      </c>
      <c r="Z71" s="219">
        <v>4.49</v>
      </c>
      <c r="AA71" s="219">
        <v>1.45</v>
      </c>
      <c r="AB71" s="219">
        <v>0</v>
      </c>
      <c r="AC71" s="219">
        <v>3.29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16.71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13.95</v>
      </c>
      <c r="D72" s="219">
        <v>2.89</v>
      </c>
      <c r="E72" s="219">
        <v>0</v>
      </c>
      <c r="F72" s="219">
        <v>0</v>
      </c>
      <c r="G72" s="219">
        <v>32.51</v>
      </c>
      <c r="H72" s="219">
        <v>0</v>
      </c>
      <c r="I72" s="219">
        <v>40.07</v>
      </c>
      <c r="J72" s="219">
        <v>2.74</v>
      </c>
      <c r="K72" s="219">
        <v>157.36000000000001</v>
      </c>
      <c r="L72" s="219">
        <v>0.81</v>
      </c>
      <c r="M72" s="219">
        <v>2.39</v>
      </c>
      <c r="N72" s="219">
        <v>1.96</v>
      </c>
      <c r="O72" s="219">
        <v>2.75</v>
      </c>
      <c r="P72" s="219">
        <v>1.06</v>
      </c>
      <c r="Q72" s="219">
        <v>0.36</v>
      </c>
      <c r="R72" s="219">
        <v>0.71</v>
      </c>
      <c r="S72" s="219">
        <v>0.44</v>
      </c>
      <c r="T72" s="219">
        <v>0.03</v>
      </c>
      <c r="U72" s="219">
        <v>1.9</v>
      </c>
      <c r="V72" s="219">
        <v>0.28000000000000003</v>
      </c>
      <c r="W72" s="219">
        <v>0.53</v>
      </c>
      <c r="X72" s="219">
        <v>2.38</v>
      </c>
      <c r="Y72" s="219">
        <v>0</v>
      </c>
      <c r="Z72" s="219">
        <v>4.49</v>
      </c>
      <c r="AA72" s="219">
        <v>1.45</v>
      </c>
      <c r="AB72" s="219">
        <v>0</v>
      </c>
      <c r="AC72" s="219">
        <v>3.29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16.71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8.9499999999999993</v>
      </c>
      <c r="D73" s="219">
        <v>7.9</v>
      </c>
      <c r="E73" s="219">
        <v>0</v>
      </c>
      <c r="F73" s="219">
        <v>0</v>
      </c>
      <c r="G73" s="219">
        <v>32.51</v>
      </c>
      <c r="H73" s="219">
        <v>0</v>
      </c>
      <c r="I73" s="219">
        <v>40.07</v>
      </c>
      <c r="J73" s="219">
        <v>2.74</v>
      </c>
      <c r="K73" s="219">
        <v>109.2</v>
      </c>
      <c r="L73" s="219">
        <v>0.81</v>
      </c>
      <c r="M73" s="219">
        <v>2.39</v>
      </c>
      <c r="N73" s="219">
        <v>1.96</v>
      </c>
      <c r="O73" s="219">
        <v>2.75</v>
      </c>
      <c r="P73" s="219">
        <v>1.05</v>
      </c>
      <c r="Q73" s="219">
        <v>0.36</v>
      </c>
      <c r="R73" s="219">
        <v>0.71</v>
      </c>
      <c r="S73" s="219">
        <v>0.44</v>
      </c>
      <c r="T73" s="219">
        <v>0.03</v>
      </c>
      <c r="U73" s="219">
        <v>1.9</v>
      </c>
      <c r="V73" s="219">
        <v>0.28000000000000003</v>
      </c>
      <c r="W73" s="219">
        <v>0.52</v>
      </c>
      <c r="X73" s="219">
        <v>2.38</v>
      </c>
      <c r="Y73" s="219">
        <v>0</v>
      </c>
      <c r="Z73" s="219">
        <v>4.49</v>
      </c>
      <c r="AA73" s="219">
        <v>1.45</v>
      </c>
      <c r="AB73" s="219">
        <v>0</v>
      </c>
      <c r="AC73" s="219">
        <v>3.29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12.21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8.9499999999999993</v>
      </c>
      <c r="D74" s="219">
        <v>7.9</v>
      </c>
      <c r="E74" s="219">
        <v>0</v>
      </c>
      <c r="F74" s="219">
        <v>0</v>
      </c>
      <c r="G74" s="219">
        <v>32.51</v>
      </c>
      <c r="H74" s="219">
        <v>0</v>
      </c>
      <c r="I74" s="219">
        <v>37.32</v>
      </c>
      <c r="J74" s="219">
        <v>5.49</v>
      </c>
      <c r="K74" s="219">
        <v>109.2</v>
      </c>
      <c r="L74" s="219">
        <v>0.52</v>
      </c>
      <c r="M74" s="219">
        <v>2.39</v>
      </c>
      <c r="N74" s="219">
        <v>1.96</v>
      </c>
      <c r="O74" s="219">
        <v>2.75</v>
      </c>
      <c r="P74" s="219">
        <v>1.05</v>
      </c>
      <c r="Q74" s="219">
        <v>0.36</v>
      </c>
      <c r="R74" s="219">
        <v>0.71</v>
      </c>
      <c r="S74" s="219">
        <v>0.44</v>
      </c>
      <c r="T74" s="219">
        <v>0.03</v>
      </c>
      <c r="U74" s="219">
        <v>1.9</v>
      </c>
      <c r="V74" s="219">
        <v>0.28000000000000003</v>
      </c>
      <c r="W74" s="219">
        <v>0.52</v>
      </c>
      <c r="X74" s="219">
        <v>2.38</v>
      </c>
      <c r="Y74" s="219">
        <v>0</v>
      </c>
      <c r="Z74" s="219">
        <v>4.49</v>
      </c>
      <c r="AA74" s="219">
        <v>1.45</v>
      </c>
      <c r="AB74" s="219">
        <v>0</v>
      </c>
      <c r="AC74" s="219">
        <v>3.29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10.87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8.9499999999999993</v>
      </c>
      <c r="D75" s="219">
        <v>7.9</v>
      </c>
      <c r="E75" s="219">
        <v>0</v>
      </c>
      <c r="F75" s="219">
        <v>0</v>
      </c>
      <c r="G75" s="219">
        <v>32.51</v>
      </c>
      <c r="H75" s="219">
        <v>0</v>
      </c>
      <c r="I75" s="219">
        <v>34.58</v>
      </c>
      <c r="J75" s="219">
        <v>8.23</v>
      </c>
      <c r="K75" s="219">
        <v>41.76</v>
      </c>
      <c r="L75" s="219">
        <v>0.52</v>
      </c>
      <c r="M75" s="219">
        <v>2.39</v>
      </c>
      <c r="N75" s="219">
        <v>1.96</v>
      </c>
      <c r="O75" s="219">
        <v>2.75</v>
      </c>
      <c r="P75" s="219">
        <v>1.05</v>
      </c>
      <c r="Q75" s="219">
        <v>0.36</v>
      </c>
      <c r="R75" s="219">
        <v>0.71</v>
      </c>
      <c r="S75" s="219">
        <v>0.44</v>
      </c>
      <c r="T75" s="219">
        <v>0.03</v>
      </c>
      <c r="U75" s="219">
        <v>1.9</v>
      </c>
      <c r="V75" s="219">
        <v>0.28000000000000003</v>
      </c>
      <c r="W75" s="219">
        <v>0.52</v>
      </c>
      <c r="X75" s="219">
        <v>2.38</v>
      </c>
      <c r="Y75" s="219">
        <v>0</v>
      </c>
      <c r="Z75" s="219">
        <v>4.49</v>
      </c>
      <c r="AA75" s="219">
        <v>1.45</v>
      </c>
      <c r="AB75" s="219">
        <v>0</v>
      </c>
      <c r="AC75" s="219">
        <v>3.29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10.87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8.9499999999999993</v>
      </c>
      <c r="D76" s="219">
        <v>7.9</v>
      </c>
      <c r="E76" s="219">
        <v>0</v>
      </c>
      <c r="F76" s="219">
        <v>0</v>
      </c>
      <c r="G76" s="219">
        <v>32.51</v>
      </c>
      <c r="H76" s="219">
        <v>0</v>
      </c>
      <c r="I76" s="219">
        <v>31.83</v>
      </c>
      <c r="J76" s="219">
        <v>10.98</v>
      </c>
      <c r="K76" s="219">
        <v>41.76</v>
      </c>
      <c r="L76" s="219">
        <v>0.52</v>
      </c>
      <c r="M76" s="219">
        <v>2.39</v>
      </c>
      <c r="N76" s="219">
        <v>1.96</v>
      </c>
      <c r="O76" s="219">
        <v>2.75</v>
      </c>
      <c r="P76" s="219">
        <v>1.05</v>
      </c>
      <c r="Q76" s="219">
        <v>0.36</v>
      </c>
      <c r="R76" s="219">
        <v>0.71</v>
      </c>
      <c r="S76" s="219">
        <v>0.44</v>
      </c>
      <c r="T76" s="219">
        <v>0.03</v>
      </c>
      <c r="U76" s="219">
        <v>1.9</v>
      </c>
      <c r="V76" s="219">
        <v>0.28000000000000003</v>
      </c>
      <c r="W76" s="219">
        <v>0.52</v>
      </c>
      <c r="X76" s="219">
        <v>2.38</v>
      </c>
      <c r="Y76" s="219">
        <v>0</v>
      </c>
      <c r="Z76" s="219">
        <v>4.49</v>
      </c>
      <c r="AA76" s="219">
        <v>1.45</v>
      </c>
      <c r="AB76" s="219">
        <v>0</v>
      </c>
      <c r="AC76" s="219">
        <v>3.29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10.87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8.9499999999999993</v>
      </c>
      <c r="D77" s="219">
        <v>7.9</v>
      </c>
      <c r="E77" s="219">
        <v>0</v>
      </c>
      <c r="F77" s="219">
        <v>0</v>
      </c>
      <c r="G77" s="219">
        <v>32.51</v>
      </c>
      <c r="H77" s="219">
        <v>0</v>
      </c>
      <c r="I77" s="219">
        <v>30.19</v>
      </c>
      <c r="J77" s="219">
        <v>12.62</v>
      </c>
      <c r="K77" s="219">
        <v>103.04</v>
      </c>
      <c r="L77" s="219">
        <v>0.52</v>
      </c>
      <c r="M77" s="219">
        <v>2.39</v>
      </c>
      <c r="N77" s="219">
        <v>1.96</v>
      </c>
      <c r="O77" s="219">
        <v>2.75</v>
      </c>
      <c r="P77" s="219">
        <v>1.1299999999999999</v>
      </c>
      <c r="Q77" s="219">
        <v>0.36</v>
      </c>
      <c r="R77" s="219">
        <v>0.71</v>
      </c>
      <c r="S77" s="219">
        <v>0.44</v>
      </c>
      <c r="T77" s="219">
        <v>0.03</v>
      </c>
      <c r="U77" s="219">
        <v>1.9</v>
      </c>
      <c r="V77" s="219">
        <v>0.28000000000000003</v>
      </c>
      <c r="W77" s="219">
        <v>0.52</v>
      </c>
      <c r="X77" s="219">
        <v>2.38</v>
      </c>
      <c r="Y77" s="219">
        <v>0</v>
      </c>
      <c r="Z77" s="219">
        <v>4.49</v>
      </c>
      <c r="AA77" s="219">
        <v>1.45</v>
      </c>
      <c r="AB77" s="219">
        <v>0</v>
      </c>
      <c r="AC77" s="219">
        <v>3.29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10.87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8.9499999999999993</v>
      </c>
      <c r="D78" s="219">
        <v>7.9</v>
      </c>
      <c r="E78" s="219">
        <v>0</v>
      </c>
      <c r="F78" s="219">
        <v>0</v>
      </c>
      <c r="G78" s="219">
        <v>32.51</v>
      </c>
      <c r="H78" s="219">
        <v>0</v>
      </c>
      <c r="I78" s="219">
        <v>30.19</v>
      </c>
      <c r="J78" s="219">
        <v>12.62</v>
      </c>
      <c r="K78" s="219">
        <v>176.63</v>
      </c>
      <c r="L78" s="219">
        <v>0.52</v>
      </c>
      <c r="M78" s="219">
        <v>2.39</v>
      </c>
      <c r="N78" s="219">
        <v>1.96</v>
      </c>
      <c r="O78" s="219">
        <v>2.75</v>
      </c>
      <c r="P78" s="219">
        <v>1.1299999999999999</v>
      </c>
      <c r="Q78" s="219">
        <v>0.36</v>
      </c>
      <c r="R78" s="219">
        <v>0.71</v>
      </c>
      <c r="S78" s="219">
        <v>0.44</v>
      </c>
      <c r="T78" s="219">
        <v>0.03</v>
      </c>
      <c r="U78" s="219">
        <v>1.9</v>
      </c>
      <c r="V78" s="219">
        <v>0.28000000000000003</v>
      </c>
      <c r="W78" s="219">
        <v>0.52</v>
      </c>
      <c r="X78" s="219">
        <v>2.38</v>
      </c>
      <c r="Y78" s="219">
        <v>0</v>
      </c>
      <c r="Z78" s="219">
        <v>4.49</v>
      </c>
      <c r="AA78" s="219">
        <v>1.45</v>
      </c>
      <c r="AB78" s="219">
        <v>0</v>
      </c>
      <c r="AC78" s="219">
        <v>3.71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14.29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8.9499999999999993</v>
      </c>
      <c r="D79" s="219">
        <v>7.9</v>
      </c>
      <c r="E79" s="219">
        <v>0</v>
      </c>
      <c r="F79" s="219">
        <v>0</v>
      </c>
      <c r="G79" s="219">
        <v>32.51</v>
      </c>
      <c r="H79" s="219">
        <v>0</v>
      </c>
      <c r="I79" s="219">
        <v>30.19</v>
      </c>
      <c r="J79" s="219">
        <v>12.62</v>
      </c>
      <c r="K79" s="219">
        <v>176.63</v>
      </c>
      <c r="L79" s="219">
        <v>0.52</v>
      </c>
      <c r="M79" s="219">
        <v>2.39</v>
      </c>
      <c r="N79" s="219">
        <v>1.96</v>
      </c>
      <c r="O79" s="219">
        <v>2.75</v>
      </c>
      <c r="P79" s="219">
        <v>1.06</v>
      </c>
      <c r="Q79" s="219">
        <v>0.36</v>
      </c>
      <c r="R79" s="219">
        <v>0.71</v>
      </c>
      <c r="S79" s="219">
        <v>0.44</v>
      </c>
      <c r="T79" s="219">
        <v>0.03</v>
      </c>
      <c r="U79" s="219">
        <v>1.9</v>
      </c>
      <c r="V79" s="219">
        <v>0.28000000000000003</v>
      </c>
      <c r="W79" s="219">
        <v>0.52</v>
      </c>
      <c r="X79" s="219">
        <v>2.38</v>
      </c>
      <c r="Y79" s="219">
        <v>0</v>
      </c>
      <c r="Z79" s="219">
        <v>4.49</v>
      </c>
      <c r="AA79" s="219">
        <v>1.45</v>
      </c>
      <c r="AB79" s="219">
        <v>0</v>
      </c>
      <c r="AC79" s="219">
        <v>3.71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19.32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8.9499999999999993</v>
      </c>
      <c r="D80" s="219">
        <v>7.9</v>
      </c>
      <c r="E80" s="219">
        <v>0</v>
      </c>
      <c r="F80" s="219">
        <v>0</v>
      </c>
      <c r="G80" s="219">
        <v>32.51</v>
      </c>
      <c r="H80" s="219">
        <v>0</v>
      </c>
      <c r="I80" s="219">
        <v>30.19</v>
      </c>
      <c r="J80" s="219">
        <v>12.62</v>
      </c>
      <c r="K80" s="219">
        <v>176.63</v>
      </c>
      <c r="L80" s="219">
        <v>0.52</v>
      </c>
      <c r="M80" s="219">
        <v>2.39</v>
      </c>
      <c r="N80" s="219">
        <v>1.96</v>
      </c>
      <c r="O80" s="219">
        <v>2.75</v>
      </c>
      <c r="P80" s="219">
        <v>1.06</v>
      </c>
      <c r="Q80" s="219">
        <v>0.36</v>
      </c>
      <c r="R80" s="219">
        <v>0.71</v>
      </c>
      <c r="S80" s="219">
        <v>0.44</v>
      </c>
      <c r="T80" s="219">
        <v>0.03</v>
      </c>
      <c r="U80" s="219">
        <v>1.9</v>
      </c>
      <c r="V80" s="219">
        <v>0.28000000000000003</v>
      </c>
      <c r="W80" s="219">
        <v>0.52</v>
      </c>
      <c r="X80" s="219">
        <v>2.38</v>
      </c>
      <c r="Y80" s="219">
        <v>0</v>
      </c>
      <c r="Z80" s="219">
        <v>4.49</v>
      </c>
      <c r="AA80" s="219">
        <v>1.45</v>
      </c>
      <c r="AB80" s="219">
        <v>0</v>
      </c>
      <c r="AC80" s="219">
        <v>3.71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19.32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8.9499999999999993</v>
      </c>
      <c r="D81" s="219">
        <v>7.9</v>
      </c>
      <c r="E81" s="219">
        <v>0</v>
      </c>
      <c r="F81" s="219">
        <v>0</v>
      </c>
      <c r="G81" s="219">
        <v>32.51</v>
      </c>
      <c r="H81" s="219">
        <v>0</v>
      </c>
      <c r="I81" s="219">
        <v>30.19</v>
      </c>
      <c r="J81" s="219">
        <v>12.62</v>
      </c>
      <c r="K81" s="219">
        <v>147.72999999999999</v>
      </c>
      <c r="L81" s="219">
        <v>0.52</v>
      </c>
      <c r="M81" s="219">
        <v>2.39</v>
      </c>
      <c r="N81" s="219">
        <v>1.96</v>
      </c>
      <c r="O81" s="219">
        <v>2.75</v>
      </c>
      <c r="P81" s="219">
        <v>1.06</v>
      </c>
      <c r="Q81" s="219">
        <v>0.36</v>
      </c>
      <c r="R81" s="219">
        <v>0.71</v>
      </c>
      <c r="S81" s="219">
        <v>0.44</v>
      </c>
      <c r="T81" s="219">
        <v>0.03</v>
      </c>
      <c r="U81" s="219">
        <v>1.9</v>
      </c>
      <c r="V81" s="219">
        <v>0.28000000000000003</v>
      </c>
      <c r="W81" s="219">
        <v>0.52</v>
      </c>
      <c r="X81" s="219">
        <v>2.38</v>
      </c>
      <c r="Y81" s="219">
        <v>0</v>
      </c>
      <c r="Z81" s="219">
        <v>4.49</v>
      </c>
      <c r="AA81" s="219">
        <v>1.45</v>
      </c>
      <c r="AB81" s="219">
        <v>0</v>
      </c>
      <c r="AC81" s="219">
        <v>3.71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19.32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8.9499999999999993</v>
      </c>
      <c r="D82" s="219">
        <v>7.9</v>
      </c>
      <c r="E82" s="219">
        <v>0</v>
      </c>
      <c r="F82" s="219">
        <v>0</v>
      </c>
      <c r="G82" s="219">
        <v>32.51</v>
      </c>
      <c r="H82" s="219">
        <v>0</v>
      </c>
      <c r="I82" s="219">
        <v>30.19</v>
      </c>
      <c r="J82" s="219">
        <v>12.62</v>
      </c>
      <c r="K82" s="219">
        <v>99.57</v>
      </c>
      <c r="L82" s="219">
        <v>0.52</v>
      </c>
      <c r="M82" s="219">
        <v>2.39</v>
      </c>
      <c r="N82" s="219">
        <v>1.96</v>
      </c>
      <c r="O82" s="219">
        <v>2.75</v>
      </c>
      <c r="P82" s="219">
        <v>1.06</v>
      </c>
      <c r="Q82" s="219">
        <v>0.36</v>
      </c>
      <c r="R82" s="219">
        <v>0.71</v>
      </c>
      <c r="S82" s="219">
        <v>0.44</v>
      </c>
      <c r="T82" s="219">
        <v>0.03</v>
      </c>
      <c r="U82" s="219">
        <v>1.9</v>
      </c>
      <c r="V82" s="219">
        <v>0.28000000000000003</v>
      </c>
      <c r="W82" s="219">
        <v>0.52</v>
      </c>
      <c r="X82" s="219">
        <v>2.38</v>
      </c>
      <c r="Y82" s="219">
        <v>0</v>
      </c>
      <c r="Z82" s="219">
        <v>4.49</v>
      </c>
      <c r="AA82" s="219">
        <v>1.45</v>
      </c>
      <c r="AB82" s="219">
        <v>0</v>
      </c>
      <c r="AC82" s="219">
        <v>3.71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19.32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9.48</v>
      </c>
      <c r="D83" s="219">
        <v>7.9</v>
      </c>
      <c r="E83" s="219">
        <v>0</v>
      </c>
      <c r="F83" s="219">
        <v>0</v>
      </c>
      <c r="G83" s="219">
        <v>32.51</v>
      </c>
      <c r="H83" s="219">
        <v>0</v>
      </c>
      <c r="I83" s="219">
        <v>31.28</v>
      </c>
      <c r="J83" s="219">
        <v>12.62</v>
      </c>
      <c r="K83" s="219">
        <v>25.94</v>
      </c>
      <c r="L83" s="219">
        <v>0.67</v>
      </c>
      <c r="M83" s="219">
        <v>2.39</v>
      </c>
      <c r="N83" s="219">
        <v>1.96</v>
      </c>
      <c r="O83" s="219">
        <v>2.75</v>
      </c>
      <c r="P83" s="219">
        <v>1.06</v>
      </c>
      <c r="Q83" s="219">
        <v>0.36</v>
      </c>
      <c r="R83" s="219">
        <v>0.71</v>
      </c>
      <c r="S83" s="219">
        <v>0.44</v>
      </c>
      <c r="T83" s="219">
        <v>0.03</v>
      </c>
      <c r="U83" s="219">
        <v>1.9</v>
      </c>
      <c r="V83" s="219">
        <v>0.28000000000000003</v>
      </c>
      <c r="W83" s="219">
        <v>0.52</v>
      </c>
      <c r="X83" s="219">
        <v>2.38</v>
      </c>
      <c r="Y83" s="219">
        <v>0</v>
      </c>
      <c r="Z83" s="219">
        <v>4.49</v>
      </c>
      <c r="AA83" s="219">
        <v>1.45</v>
      </c>
      <c r="AB83" s="219">
        <v>0</v>
      </c>
      <c r="AC83" s="219">
        <v>3.71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9.48</v>
      </c>
      <c r="D84" s="219">
        <v>7.9</v>
      </c>
      <c r="E84" s="219">
        <v>0</v>
      </c>
      <c r="F84" s="219">
        <v>0</v>
      </c>
      <c r="G84" s="219">
        <v>32.51</v>
      </c>
      <c r="H84" s="219">
        <v>0</v>
      </c>
      <c r="I84" s="219">
        <v>31.28</v>
      </c>
      <c r="J84" s="219">
        <v>12.62</v>
      </c>
      <c r="K84" s="219">
        <v>18.850000000000001</v>
      </c>
      <c r="L84" s="219">
        <v>0.67</v>
      </c>
      <c r="M84" s="219">
        <v>2.39</v>
      </c>
      <c r="N84" s="219">
        <v>1.96</v>
      </c>
      <c r="O84" s="219">
        <v>2.75</v>
      </c>
      <c r="P84" s="219">
        <v>1.06</v>
      </c>
      <c r="Q84" s="219">
        <v>0.36</v>
      </c>
      <c r="R84" s="219">
        <v>0.71</v>
      </c>
      <c r="S84" s="219">
        <v>0.44</v>
      </c>
      <c r="T84" s="219">
        <v>0.03</v>
      </c>
      <c r="U84" s="219">
        <v>1.9</v>
      </c>
      <c r="V84" s="219">
        <v>0.28000000000000003</v>
      </c>
      <c r="W84" s="219">
        <v>0.52</v>
      </c>
      <c r="X84" s="219">
        <v>2.38</v>
      </c>
      <c r="Y84" s="219">
        <v>0</v>
      </c>
      <c r="Z84" s="219">
        <v>4.49</v>
      </c>
      <c r="AA84" s="219">
        <v>1.45</v>
      </c>
      <c r="AB84" s="219">
        <v>0</v>
      </c>
      <c r="AC84" s="219">
        <v>3.71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9.48</v>
      </c>
      <c r="D85" s="219">
        <v>7.9</v>
      </c>
      <c r="E85" s="219">
        <v>0</v>
      </c>
      <c r="F85" s="219">
        <v>0</v>
      </c>
      <c r="G85" s="219">
        <v>32.51</v>
      </c>
      <c r="H85" s="219">
        <v>0</v>
      </c>
      <c r="I85" s="219">
        <v>31.28</v>
      </c>
      <c r="J85" s="219">
        <v>12.62</v>
      </c>
      <c r="K85" s="219">
        <v>18.850000000000001</v>
      </c>
      <c r="L85" s="219">
        <v>0.67</v>
      </c>
      <c r="M85" s="219">
        <v>2.39</v>
      </c>
      <c r="N85" s="219">
        <v>1.96</v>
      </c>
      <c r="O85" s="219">
        <v>2.75</v>
      </c>
      <c r="P85" s="219">
        <v>1.06</v>
      </c>
      <c r="Q85" s="219">
        <v>0.36</v>
      </c>
      <c r="R85" s="219">
        <v>0.71</v>
      </c>
      <c r="S85" s="219">
        <v>0.44</v>
      </c>
      <c r="T85" s="219">
        <v>0.03</v>
      </c>
      <c r="U85" s="219">
        <v>1.9</v>
      </c>
      <c r="V85" s="219">
        <v>0.28000000000000003</v>
      </c>
      <c r="W85" s="219">
        <v>0.52</v>
      </c>
      <c r="X85" s="219">
        <v>2.38</v>
      </c>
      <c r="Y85" s="219">
        <v>0</v>
      </c>
      <c r="Z85" s="219">
        <v>4.49</v>
      </c>
      <c r="AA85" s="219">
        <v>1.45</v>
      </c>
      <c r="AB85" s="219">
        <v>0</v>
      </c>
      <c r="AC85" s="219">
        <v>3.71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9.48</v>
      </c>
      <c r="D86" s="219">
        <v>7.9</v>
      </c>
      <c r="E86" s="219">
        <v>0</v>
      </c>
      <c r="F86" s="219">
        <v>0</v>
      </c>
      <c r="G86" s="219">
        <v>32.51</v>
      </c>
      <c r="H86" s="219">
        <v>0</v>
      </c>
      <c r="I86" s="219">
        <v>31.28</v>
      </c>
      <c r="J86" s="219">
        <v>12.62</v>
      </c>
      <c r="K86" s="219">
        <v>18.850000000000001</v>
      </c>
      <c r="L86" s="219">
        <v>0.67</v>
      </c>
      <c r="M86" s="219">
        <v>2.39</v>
      </c>
      <c r="N86" s="219">
        <v>1.96</v>
      </c>
      <c r="O86" s="219">
        <v>2.75</v>
      </c>
      <c r="P86" s="219">
        <v>1.06</v>
      </c>
      <c r="Q86" s="219">
        <v>0.36</v>
      </c>
      <c r="R86" s="219">
        <v>0.71</v>
      </c>
      <c r="S86" s="219">
        <v>0.44</v>
      </c>
      <c r="T86" s="219">
        <v>0.03</v>
      </c>
      <c r="U86" s="219">
        <v>1.9</v>
      </c>
      <c r="V86" s="219">
        <v>0.28000000000000003</v>
      </c>
      <c r="W86" s="219">
        <v>0.52</v>
      </c>
      <c r="X86" s="219">
        <v>2.38</v>
      </c>
      <c r="Y86" s="219">
        <v>0</v>
      </c>
      <c r="Z86" s="219">
        <v>4.49</v>
      </c>
      <c r="AA86" s="219">
        <v>1.45</v>
      </c>
      <c r="AB86" s="219">
        <v>0</v>
      </c>
      <c r="AC86" s="219">
        <v>3.71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10</v>
      </c>
      <c r="D87" s="219">
        <v>7.9</v>
      </c>
      <c r="E87" s="219">
        <v>0</v>
      </c>
      <c r="F87" s="219">
        <v>0</v>
      </c>
      <c r="G87" s="219">
        <v>32.51</v>
      </c>
      <c r="H87" s="219">
        <v>0</v>
      </c>
      <c r="I87" s="219">
        <v>31.28</v>
      </c>
      <c r="J87" s="219">
        <v>12.62</v>
      </c>
      <c r="K87" s="219">
        <v>18.850000000000001</v>
      </c>
      <c r="L87" s="219">
        <v>0.67</v>
      </c>
      <c r="M87" s="219">
        <v>2.39</v>
      </c>
      <c r="N87" s="219">
        <v>1.96</v>
      </c>
      <c r="O87" s="219">
        <v>2.75</v>
      </c>
      <c r="P87" s="219">
        <v>1.06</v>
      </c>
      <c r="Q87" s="219">
        <v>0.36</v>
      </c>
      <c r="R87" s="219">
        <v>0.71</v>
      </c>
      <c r="S87" s="219">
        <v>0.44</v>
      </c>
      <c r="T87" s="219">
        <v>0.03</v>
      </c>
      <c r="U87" s="219">
        <v>1.9</v>
      </c>
      <c r="V87" s="219">
        <v>0.28000000000000003</v>
      </c>
      <c r="W87" s="219">
        <v>0.52</v>
      </c>
      <c r="X87" s="219">
        <v>2.38</v>
      </c>
      <c r="Y87" s="219">
        <v>0</v>
      </c>
      <c r="Z87" s="219">
        <v>4.49</v>
      </c>
      <c r="AA87" s="219">
        <v>1.45</v>
      </c>
      <c r="AB87" s="219">
        <v>0</v>
      </c>
      <c r="AC87" s="219">
        <v>3.71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10</v>
      </c>
      <c r="D88" s="219">
        <v>7.9</v>
      </c>
      <c r="E88" s="219">
        <v>0</v>
      </c>
      <c r="F88" s="219">
        <v>0</v>
      </c>
      <c r="G88" s="219">
        <v>32.51</v>
      </c>
      <c r="H88" s="219">
        <v>0</v>
      </c>
      <c r="I88" s="219">
        <v>31.28</v>
      </c>
      <c r="J88" s="219">
        <v>12.62</v>
      </c>
      <c r="K88" s="219">
        <v>18.850000000000001</v>
      </c>
      <c r="L88" s="219">
        <v>0.67</v>
      </c>
      <c r="M88" s="219">
        <v>2.39</v>
      </c>
      <c r="N88" s="219">
        <v>1.96</v>
      </c>
      <c r="O88" s="219">
        <v>2.75</v>
      </c>
      <c r="P88" s="219">
        <v>1.06</v>
      </c>
      <c r="Q88" s="219">
        <v>0.36</v>
      </c>
      <c r="R88" s="219">
        <v>0.71</v>
      </c>
      <c r="S88" s="219">
        <v>0.44</v>
      </c>
      <c r="T88" s="219">
        <v>0.03</v>
      </c>
      <c r="U88" s="219">
        <v>1.9</v>
      </c>
      <c r="V88" s="219">
        <v>0.28000000000000003</v>
      </c>
      <c r="W88" s="219">
        <v>0.52</v>
      </c>
      <c r="X88" s="219">
        <v>2.38</v>
      </c>
      <c r="Y88" s="219">
        <v>0</v>
      </c>
      <c r="Z88" s="219">
        <v>4.49</v>
      </c>
      <c r="AA88" s="219">
        <v>1.45</v>
      </c>
      <c r="AB88" s="219">
        <v>0</v>
      </c>
      <c r="AC88" s="219">
        <v>3.71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10</v>
      </c>
      <c r="D89" s="219">
        <v>7.9</v>
      </c>
      <c r="E89" s="219">
        <v>0</v>
      </c>
      <c r="F89" s="219">
        <v>0</v>
      </c>
      <c r="G89" s="219">
        <v>32.51</v>
      </c>
      <c r="H89" s="219">
        <v>0</v>
      </c>
      <c r="I89" s="219">
        <v>31.28</v>
      </c>
      <c r="J89" s="219">
        <v>12.62</v>
      </c>
      <c r="K89" s="219">
        <v>18.850000000000001</v>
      </c>
      <c r="L89" s="219">
        <v>1.07</v>
      </c>
      <c r="M89" s="219">
        <v>2.39</v>
      </c>
      <c r="N89" s="219">
        <v>1.96</v>
      </c>
      <c r="O89" s="219">
        <v>2.75</v>
      </c>
      <c r="P89" s="219">
        <v>1.06</v>
      </c>
      <c r="Q89" s="219">
        <v>0.36</v>
      </c>
      <c r="R89" s="219">
        <v>0.71</v>
      </c>
      <c r="S89" s="219">
        <v>0.44</v>
      </c>
      <c r="T89" s="219">
        <v>0.03</v>
      </c>
      <c r="U89" s="219">
        <v>1.9</v>
      </c>
      <c r="V89" s="219">
        <v>0.28000000000000003</v>
      </c>
      <c r="W89" s="219">
        <v>0.52</v>
      </c>
      <c r="X89" s="219">
        <v>2.38</v>
      </c>
      <c r="Y89" s="219">
        <v>0</v>
      </c>
      <c r="Z89" s="219">
        <v>4.49</v>
      </c>
      <c r="AA89" s="219">
        <v>1.45</v>
      </c>
      <c r="AB89" s="219">
        <v>0</v>
      </c>
      <c r="AC89" s="219">
        <v>3.71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10.53</v>
      </c>
      <c r="D90" s="219">
        <v>7.9</v>
      </c>
      <c r="E90" s="219">
        <v>0</v>
      </c>
      <c r="F90" s="219">
        <v>0</v>
      </c>
      <c r="G90" s="219">
        <v>32.51</v>
      </c>
      <c r="H90" s="219">
        <v>0</v>
      </c>
      <c r="I90" s="219">
        <v>31.28</v>
      </c>
      <c r="J90" s="219">
        <v>12.62</v>
      </c>
      <c r="K90" s="219">
        <v>18.850000000000001</v>
      </c>
      <c r="L90" s="219">
        <v>1.07</v>
      </c>
      <c r="M90" s="219">
        <v>2.39</v>
      </c>
      <c r="N90" s="219">
        <v>1.96</v>
      </c>
      <c r="O90" s="219">
        <v>2.75</v>
      </c>
      <c r="P90" s="219">
        <v>1.06</v>
      </c>
      <c r="Q90" s="219">
        <v>0.36</v>
      </c>
      <c r="R90" s="219">
        <v>0.71</v>
      </c>
      <c r="S90" s="219">
        <v>0.44</v>
      </c>
      <c r="T90" s="219">
        <v>0.03</v>
      </c>
      <c r="U90" s="219">
        <v>1.9</v>
      </c>
      <c r="V90" s="219">
        <v>0.28000000000000003</v>
      </c>
      <c r="W90" s="219">
        <v>0.52</v>
      </c>
      <c r="X90" s="219">
        <v>2.38</v>
      </c>
      <c r="Y90" s="219">
        <v>0</v>
      </c>
      <c r="Z90" s="219">
        <v>4.49</v>
      </c>
      <c r="AA90" s="219">
        <v>1.45</v>
      </c>
      <c r="AB90" s="219">
        <v>0</v>
      </c>
      <c r="AC90" s="219">
        <v>3.71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10.53</v>
      </c>
      <c r="D91" s="219">
        <v>7.9</v>
      </c>
      <c r="E91" s="219">
        <v>0</v>
      </c>
      <c r="F91" s="219">
        <v>0</v>
      </c>
      <c r="G91" s="219">
        <v>32.51</v>
      </c>
      <c r="H91" s="219">
        <v>0</v>
      </c>
      <c r="I91" s="219">
        <v>31.28</v>
      </c>
      <c r="J91" s="219">
        <v>12.62</v>
      </c>
      <c r="K91" s="219">
        <v>18.850000000000001</v>
      </c>
      <c r="L91" s="219">
        <v>1.07</v>
      </c>
      <c r="M91" s="219">
        <v>2.39</v>
      </c>
      <c r="N91" s="219">
        <v>1.96</v>
      </c>
      <c r="O91" s="219">
        <v>2.75</v>
      </c>
      <c r="P91" s="219">
        <v>1.06</v>
      </c>
      <c r="Q91" s="219">
        <v>0.36</v>
      </c>
      <c r="R91" s="219">
        <v>0.71</v>
      </c>
      <c r="S91" s="219">
        <v>0.44</v>
      </c>
      <c r="T91" s="219">
        <v>0.03</v>
      </c>
      <c r="U91" s="219">
        <v>1.9</v>
      </c>
      <c r="V91" s="219">
        <v>0.28000000000000003</v>
      </c>
      <c r="W91" s="219">
        <v>0.52</v>
      </c>
      <c r="X91" s="219">
        <v>2.38</v>
      </c>
      <c r="Y91" s="219">
        <v>0</v>
      </c>
      <c r="Z91" s="219">
        <v>4.49</v>
      </c>
      <c r="AA91" s="219">
        <v>1.45</v>
      </c>
      <c r="AB91" s="219">
        <v>0</v>
      </c>
      <c r="AC91" s="219">
        <v>4.12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10.53</v>
      </c>
      <c r="D92" s="219">
        <v>7.9</v>
      </c>
      <c r="E92" s="219">
        <v>0</v>
      </c>
      <c r="F92" s="219">
        <v>0</v>
      </c>
      <c r="G92" s="219">
        <v>32.51</v>
      </c>
      <c r="H92" s="219">
        <v>0</v>
      </c>
      <c r="I92" s="219">
        <v>31.28</v>
      </c>
      <c r="J92" s="219">
        <v>12.62</v>
      </c>
      <c r="K92" s="219">
        <v>18.850000000000001</v>
      </c>
      <c r="L92" s="219">
        <v>1.07</v>
      </c>
      <c r="M92" s="219">
        <v>2.39</v>
      </c>
      <c r="N92" s="219">
        <v>1.96</v>
      </c>
      <c r="O92" s="219">
        <v>2.75</v>
      </c>
      <c r="P92" s="219">
        <v>1.06</v>
      </c>
      <c r="Q92" s="219">
        <v>0.36</v>
      </c>
      <c r="R92" s="219">
        <v>0.71</v>
      </c>
      <c r="S92" s="219">
        <v>0.44</v>
      </c>
      <c r="T92" s="219">
        <v>0.03</v>
      </c>
      <c r="U92" s="219">
        <v>1.9</v>
      </c>
      <c r="V92" s="219">
        <v>0.28000000000000003</v>
      </c>
      <c r="W92" s="219">
        <v>0.52</v>
      </c>
      <c r="X92" s="219">
        <v>2.38</v>
      </c>
      <c r="Y92" s="219">
        <v>0</v>
      </c>
      <c r="Z92" s="219">
        <v>4.49</v>
      </c>
      <c r="AA92" s="219">
        <v>1.45</v>
      </c>
      <c r="AB92" s="219">
        <v>0</v>
      </c>
      <c r="AC92" s="219">
        <v>4.12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11.06</v>
      </c>
      <c r="D93" s="219">
        <v>7.9</v>
      </c>
      <c r="E93" s="219">
        <v>0</v>
      </c>
      <c r="F93" s="219">
        <v>0</v>
      </c>
      <c r="G93" s="219">
        <v>32.51</v>
      </c>
      <c r="H93" s="219">
        <v>0</v>
      </c>
      <c r="I93" s="219">
        <v>31.28</v>
      </c>
      <c r="J93" s="219">
        <v>12.62</v>
      </c>
      <c r="K93" s="219">
        <v>18.850000000000001</v>
      </c>
      <c r="L93" s="219">
        <v>1.07</v>
      </c>
      <c r="M93" s="219">
        <v>2.39</v>
      </c>
      <c r="N93" s="219">
        <v>1.96</v>
      </c>
      <c r="O93" s="219">
        <v>2.75</v>
      </c>
      <c r="P93" s="219">
        <v>1.06</v>
      </c>
      <c r="Q93" s="219">
        <v>0.36</v>
      </c>
      <c r="R93" s="219">
        <v>0.71</v>
      </c>
      <c r="S93" s="219">
        <v>0.44</v>
      </c>
      <c r="T93" s="219">
        <v>0.03</v>
      </c>
      <c r="U93" s="219">
        <v>1.9</v>
      </c>
      <c r="V93" s="219">
        <v>0.28000000000000003</v>
      </c>
      <c r="W93" s="219">
        <v>0.52</v>
      </c>
      <c r="X93" s="219">
        <v>2.38</v>
      </c>
      <c r="Y93" s="219">
        <v>0</v>
      </c>
      <c r="Z93" s="219">
        <v>4.49</v>
      </c>
      <c r="AA93" s="219">
        <v>1.45</v>
      </c>
      <c r="AB93" s="219">
        <v>0</v>
      </c>
      <c r="AC93" s="219">
        <v>4.12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11.06</v>
      </c>
      <c r="D94" s="219">
        <v>7.9</v>
      </c>
      <c r="E94" s="219">
        <v>0</v>
      </c>
      <c r="F94" s="219">
        <v>0</v>
      </c>
      <c r="G94" s="219">
        <v>32.51</v>
      </c>
      <c r="H94" s="219">
        <v>0</v>
      </c>
      <c r="I94" s="219">
        <v>31.28</v>
      </c>
      <c r="J94" s="219">
        <v>12.62</v>
      </c>
      <c r="K94" s="219">
        <v>18.850000000000001</v>
      </c>
      <c r="L94" s="219">
        <v>1.07</v>
      </c>
      <c r="M94" s="219">
        <v>2.39</v>
      </c>
      <c r="N94" s="219">
        <v>1.96</v>
      </c>
      <c r="O94" s="219">
        <v>2.75</v>
      </c>
      <c r="P94" s="219">
        <v>1.06</v>
      </c>
      <c r="Q94" s="219">
        <v>0.36</v>
      </c>
      <c r="R94" s="219">
        <v>0.71</v>
      </c>
      <c r="S94" s="219">
        <v>0.44</v>
      </c>
      <c r="T94" s="219">
        <v>0.03</v>
      </c>
      <c r="U94" s="219">
        <v>1.9</v>
      </c>
      <c r="V94" s="219">
        <v>0.28000000000000003</v>
      </c>
      <c r="W94" s="219">
        <v>0.52</v>
      </c>
      <c r="X94" s="219">
        <v>2.38</v>
      </c>
      <c r="Y94" s="219">
        <v>0</v>
      </c>
      <c r="Z94" s="219">
        <v>4.49</v>
      </c>
      <c r="AA94" s="219">
        <v>1.45</v>
      </c>
      <c r="AB94" s="219">
        <v>0</v>
      </c>
      <c r="AC94" s="219">
        <v>4.12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11.06</v>
      </c>
      <c r="D95" s="219">
        <v>7.9</v>
      </c>
      <c r="E95" s="219">
        <v>0</v>
      </c>
      <c r="F95" s="219">
        <v>0</v>
      </c>
      <c r="G95" s="219">
        <v>32.51</v>
      </c>
      <c r="H95" s="219">
        <v>0</v>
      </c>
      <c r="I95" s="219">
        <v>31.28</v>
      </c>
      <c r="J95" s="219">
        <v>12.62</v>
      </c>
      <c r="K95" s="219">
        <v>18.850000000000001</v>
      </c>
      <c r="L95" s="219">
        <v>1.07</v>
      </c>
      <c r="M95" s="219">
        <v>2.39</v>
      </c>
      <c r="N95" s="219">
        <v>1.96</v>
      </c>
      <c r="O95" s="219">
        <v>2.75</v>
      </c>
      <c r="P95" s="219">
        <v>1.06</v>
      </c>
      <c r="Q95" s="219">
        <v>0.36</v>
      </c>
      <c r="R95" s="219">
        <v>0.71</v>
      </c>
      <c r="S95" s="219">
        <v>0.44</v>
      </c>
      <c r="T95" s="219">
        <v>0.03</v>
      </c>
      <c r="U95" s="219">
        <v>1.9</v>
      </c>
      <c r="V95" s="219">
        <v>0.28000000000000003</v>
      </c>
      <c r="W95" s="219">
        <v>0.52</v>
      </c>
      <c r="X95" s="219">
        <v>2.38</v>
      </c>
      <c r="Y95" s="219">
        <v>0</v>
      </c>
      <c r="Z95" s="219">
        <v>4.49</v>
      </c>
      <c r="AA95" s="219">
        <v>1.45</v>
      </c>
      <c r="AB95" s="219">
        <v>0</v>
      </c>
      <c r="AC95" s="219">
        <v>4.12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11.06</v>
      </c>
      <c r="D96" s="219">
        <v>7.9</v>
      </c>
      <c r="E96" s="219">
        <v>0</v>
      </c>
      <c r="F96" s="219">
        <v>0</v>
      </c>
      <c r="G96" s="219">
        <v>32.51</v>
      </c>
      <c r="H96" s="219">
        <v>0</v>
      </c>
      <c r="I96" s="219">
        <v>31.28</v>
      </c>
      <c r="J96" s="219">
        <v>12.62</v>
      </c>
      <c r="K96" s="219">
        <v>18.850000000000001</v>
      </c>
      <c r="L96" s="219">
        <v>1.07</v>
      </c>
      <c r="M96" s="219">
        <v>2.39</v>
      </c>
      <c r="N96" s="219">
        <v>1.96</v>
      </c>
      <c r="O96" s="219">
        <v>2.75</v>
      </c>
      <c r="P96" s="219">
        <v>1.06</v>
      </c>
      <c r="Q96" s="219">
        <v>0.36</v>
      </c>
      <c r="R96" s="219">
        <v>0.71</v>
      </c>
      <c r="S96" s="219">
        <v>0.44</v>
      </c>
      <c r="T96" s="219">
        <v>0.03</v>
      </c>
      <c r="U96" s="219">
        <v>1.9</v>
      </c>
      <c r="V96" s="219">
        <v>0.28000000000000003</v>
      </c>
      <c r="W96" s="219">
        <v>0.52</v>
      </c>
      <c r="X96" s="219">
        <v>2.38</v>
      </c>
      <c r="Y96" s="219">
        <v>0</v>
      </c>
      <c r="Z96" s="219">
        <v>4.49</v>
      </c>
      <c r="AA96" s="219">
        <v>1.45</v>
      </c>
      <c r="AB96" s="219">
        <v>0</v>
      </c>
      <c r="AC96" s="219">
        <v>4.12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11.06</v>
      </c>
      <c r="D97" s="219">
        <v>7.9</v>
      </c>
      <c r="E97" s="219">
        <v>0</v>
      </c>
      <c r="F97" s="219">
        <v>0</v>
      </c>
      <c r="G97" s="219">
        <v>32.51</v>
      </c>
      <c r="H97" s="219">
        <v>0</v>
      </c>
      <c r="I97" s="219">
        <v>31.28</v>
      </c>
      <c r="J97" s="219">
        <v>12.62</v>
      </c>
      <c r="K97" s="219">
        <v>18.850000000000001</v>
      </c>
      <c r="L97" s="219">
        <v>1.07</v>
      </c>
      <c r="M97" s="219">
        <v>2.39</v>
      </c>
      <c r="N97" s="219">
        <v>1.96</v>
      </c>
      <c r="O97" s="219">
        <v>2.75</v>
      </c>
      <c r="P97" s="219">
        <v>1.06</v>
      </c>
      <c r="Q97" s="219">
        <v>0.36</v>
      </c>
      <c r="R97" s="219">
        <v>0.71</v>
      </c>
      <c r="S97" s="219">
        <v>0.44</v>
      </c>
      <c r="T97" s="219">
        <v>0.03</v>
      </c>
      <c r="U97" s="219">
        <v>1.9</v>
      </c>
      <c r="V97" s="219">
        <v>0.28000000000000003</v>
      </c>
      <c r="W97" s="219">
        <v>0.52</v>
      </c>
      <c r="X97" s="219">
        <v>2.38</v>
      </c>
      <c r="Y97" s="219">
        <v>0</v>
      </c>
      <c r="Z97" s="219">
        <v>4.49</v>
      </c>
      <c r="AA97" s="219">
        <v>1.45</v>
      </c>
      <c r="AB97" s="219">
        <v>0</v>
      </c>
      <c r="AC97" s="219">
        <v>4.12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0.71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11.06</v>
      </c>
      <c r="D98" s="219">
        <v>7.9</v>
      </c>
      <c r="E98" s="219">
        <v>0</v>
      </c>
      <c r="F98" s="219">
        <v>0</v>
      </c>
      <c r="G98" s="219">
        <v>32.51</v>
      </c>
      <c r="H98" s="219">
        <v>0</v>
      </c>
      <c r="I98" s="219">
        <v>31.28</v>
      </c>
      <c r="J98" s="219">
        <v>12.62</v>
      </c>
      <c r="K98" s="219">
        <v>18.850000000000001</v>
      </c>
      <c r="L98" s="219">
        <v>1.07</v>
      </c>
      <c r="M98" s="219">
        <v>2.39</v>
      </c>
      <c r="N98" s="219">
        <v>1.96</v>
      </c>
      <c r="O98" s="219">
        <v>2.75</v>
      </c>
      <c r="P98" s="219">
        <v>1.06</v>
      </c>
      <c r="Q98" s="219">
        <v>0.36</v>
      </c>
      <c r="R98" s="219">
        <v>0.71</v>
      </c>
      <c r="S98" s="219">
        <v>0.44</v>
      </c>
      <c r="T98" s="219">
        <v>0.03</v>
      </c>
      <c r="U98" s="219">
        <v>1.9</v>
      </c>
      <c r="V98" s="219">
        <v>0.28000000000000003</v>
      </c>
      <c r="W98" s="219">
        <v>0.52</v>
      </c>
      <c r="X98" s="219">
        <v>2.38</v>
      </c>
      <c r="Y98" s="219">
        <v>0</v>
      </c>
      <c r="Z98" s="219">
        <v>4.49</v>
      </c>
      <c r="AA98" s="219">
        <v>1.45</v>
      </c>
      <c r="AB98" s="219">
        <v>0</v>
      </c>
      <c r="AC98" s="219">
        <v>4.12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0.71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0.35014750000000006</v>
      </c>
      <c r="D99">
        <f t="shared" si="0"/>
        <v>0.10192499999999981</v>
      </c>
      <c r="E99">
        <f t="shared" si="0"/>
        <v>0</v>
      </c>
      <c r="F99">
        <f t="shared" si="0"/>
        <v>0</v>
      </c>
      <c r="G99">
        <f t="shared" si="0"/>
        <v>0.78348000000000173</v>
      </c>
      <c r="H99">
        <f t="shared" si="0"/>
        <v>0</v>
      </c>
      <c r="I99">
        <f t="shared" si="0"/>
        <v>0.91630000000000145</v>
      </c>
      <c r="J99">
        <f t="shared" si="0"/>
        <v>0.12422000000000005</v>
      </c>
      <c r="K99">
        <f t="shared" si="0"/>
        <v>2.3876425000000006</v>
      </c>
      <c r="L99">
        <f t="shared" si="0"/>
        <v>9.0652499999999955E-2</v>
      </c>
      <c r="M99">
        <f t="shared" si="0"/>
        <v>5.7359999999999856E-2</v>
      </c>
      <c r="N99">
        <f t="shared" si="0"/>
        <v>4.7040000000000012E-2</v>
      </c>
      <c r="O99">
        <f t="shared" si="0"/>
        <v>6.6000000000000003E-2</v>
      </c>
      <c r="P99">
        <f t="shared" si="0"/>
        <v>2.5620000000000007E-2</v>
      </c>
      <c r="Q99">
        <f t="shared" si="0"/>
        <v>7.014250000000008E-2</v>
      </c>
      <c r="R99">
        <f t="shared" si="0"/>
        <v>0.15215250000000041</v>
      </c>
      <c r="S99">
        <f t="shared" si="0"/>
        <v>8.2984999999999975E-2</v>
      </c>
      <c r="T99">
        <f t="shared" si="0"/>
        <v>9.477500000000005E-3</v>
      </c>
      <c r="U99">
        <f t="shared" si="0"/>
        <v>4.5600000000000078E-2</v>
      </c>
      <c r="V99">
        <f t="shared" si="0"/>
        <v>6.2622499999999998E-2</v>
      </c>
      <c r="W99">
        <f t="shared" si="0"/>
        <v>0.11787499999999981</v>
      </c>
      <c r="X99">
        <f t="shared" si="0"/>
        <v>0.30856750000000105</v>
      </c>
      <c r="Y99">
        <f t="shared" si="0"/>
        <v>0</v>
      </c>
      <c r="Z99">
        <f t="shared" si="0"/>
        <v>0.75305999999999795</v>
      </c>
      <c r="AA99">
        <f t="shared" si="0"/>
        <v>0.29572750000000037</v>
      </c>
      <c r="AB99">
        <f t="shared" si="0"/>
        <v>0</v>
      </c>
      <c r="AC99">
        <f t="shared" si="0"/>
        <v>7.3555000000000037E-2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0.30526499999999979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8.4</v>
      </c>
      <c r="D3" s="219">
        <v>1.47</v>
      </c>
      <c r="E3" s="219">
        <v>0</v>
      </c>
      <c r="F3" s="219">
        <v>0</v>
      </c>
      <c r="G3" s="219">
        <v>16.82</v>
      </c>
      <c r="H3" s="219">
        <v>0</v>
      </c>
      <c r="I3" s="219">
        <v>20.87</v>
      </c>
      <c r="J3" s="219">
        <v>1.39</v>
      </c>
      <c r="K3" s="219">
        <v>3.03</v>
      </c>
      <c r="L3" s="219">
        <v>22.07</v>
      </c>
      <c r="M3" s="219">
        <v>0</v>
      </c>
      <c r="N3" s="219">
        <v>1.1000000000000001</v>
      </c>
      <c r="O3" s="219">
        <v>1.85</v>
      </c>
      <c r="P3" s="219">
        <v>2.54</v>
      </c>
      <c r="Q3" s="219">
        <v>0.2</v>
      </c>
      <c r="R3" s="219">
        <v>0.4</v>
      </c>
      <c r="S3" s="219">
        <v>0.54</v>
      </c>
      <c r="T3" s="219">
        <v>0</v>
      </c>
      <c r="U3" s="219">
        <v>8.9499999999999993</v>
      </c>
      <c r="V3" s="219">
        <v>0.18</v>
      </c>
      <c r="W3" s="219">
        <v>0.43</v>
      </c>
      <c r="X3" s="219">
        <v>0</v>
      </c>
      <c r="Y3" s="219">
        <v>0</v>
      </c>
      <c r="Z3" s="219">
        <v>2.59</v>
      </c>
      <c r="AA3" s="219">
        <v>0.84</v>
      </c>
      <c r="AB3" s="219">
        <v>0</v>
      </c>
      <c r="AC3" s="219">
        <v>2.96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2.6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8.4</v>
      </c>
      <c r="D4" s="219">
        <v>1.47</v>
      </c>
      <c r="E4" s="219">
        <v>0</v>
      </c>
      <c r="F4" s="219">
        <v>0</v>
      </c>
      <c r="G4" s="219">
        <v>16.82</v>
      </c>
      <c r="H4" s="219">
        <v>0</v>
      </c>
      <c r="I4" s="219">
        <v>20.87</v>
      </c>
      <c r="J4" s="219">
        <v>1.39</v>
      </c>
      <c r="K4" s="219">
        <v>3.03</v>
      </c>
      <c r="L4" s="219">
        <v>19.579999999999998</v>
      </c>
      <c r="M4" s="219">
        <v>0</v>
      </c>
      <c r="N4" s="219">
        <v>1.1000000000000001</v>
      </c>
      <c r="O4" s="219">
        <v>1.85</v>
      </c>
      <c r="P4" s="219">
        <v>2.54</v>
      </c>
      <c r="Q4" s="219">
        <v>0.2</v>
      </c>
      <c r="R4" s="219">
        <v>0.4</v>
      </c>
      <c r="S4" s="219">
        <v>0.26</v>
      </c>
      <c r="T4" s="219">
        <v>0</v>
      </c>
      <c r="U4" s="219">
        <v>8.9499999999999993</v>
      </c>
      <c r="V4" s="219">
        <v>0.18</v>
      </c>
      <c r="W4" s="219">
        <v>0.43</v>
      </c>
      <c r="X4" s="219">
        <v>1.38</v>
      </c>
      <c r="Y4" s="219">
        <v>0</v>
      </c>
      <c r="Z4" s="219">
        <v>2.59</v>
      </c>
      <c r="AA4" s="219">
        <v>0.84</v>
      </c>
      <c r="AB4" s="219">
        <v>0</v>
      </c>
      <c r="AC4" s="219">
        <v>2.96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2.6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8.4</v>
      </c>
      <c r="D5" s="219">
        <v>1.47</v>
      </c>
      <c r="E5" s="219">
        <v>0</v>
      </c>
      <c r="F5" s="219">
        <v>0</v>
      </c>
      <c r="G5" s="219">
        <v>16.82</v>
      </c>
      <c r="H5" s="219">
        <v>0</v>
      </c>
      <c r="I5" s="219">
        <v>20.87</v>
      </c>
      <c r="J5" s="219">
        <v>1.39</v>
      </c>
      <c r="K5" s="219">
        <v>19.62</v>
      </c>
      <c r="L5" s="219">
        <v>47.89</v>
      </c>
      <c r="M5" s="219">
        <v>0</v>
      </c>
      <c r="N5" s="219">
        <v>1.1000000000000001</v>
      </c>
      <c r="O5" s="219">
        <v>1.85</v>
      </c>
      <c r="P5" s="219">
        <v>2.54</v>
      </c>
      <c r="Q5" s="219">
        <v>3.61</v>
      </c>
      <c r="R5" s="219">
        <v>0.4</v>
      </c>
      <c r="S5" s="219">
        <v>1.29</v>
      </c>
      <c r="T5" s="219">
        <v>0</v>
      </c>
      <c r="U5" s="219">
        <v>8.9499999999999993</v>
      </c>
      <c r="V5" s="219">
        <v>0.18</v>
      </c>
      <c r="W5" s="219">
        <v>0.43</v>
      </c>
      <c r="X5" s="219">
        <v>1.38</v>
      </c>
      <c r="Y5" s="219">
        <v>0</v>
      </c>
      <c r="Z5" s="219">
        <v>2.59</v>
      </c>
      <c r="AA5" s="219">
        <v>0.84</v>
      </c>
      <c r="AB5" s="219">
        <v>0</v>
      </c>
      <c r="AC5" s="219">
        <v>2.96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12.6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8.4</v>
      </c>
      <c r="D6" s="219">
        <v>1.47</v>
      </c>
      <c r="E6" s="219">
        <v>0</v>
      </c>
      <c r="F6" s="219">
        <v>0</v>
      </c>
      <c r="G6" s="219">
        <v>16.82</v>
      </c>
      <c r="H6" s="219">
        <v>0</v>
      </c>
      <c r="I6" s="219">
        <v>20.87</v>
      </c>
      <c r="J6" s="219">
        <v>1.39</v>
      </c>
      <c r="K6" s="219">
        <v>44.94</v>
      </c>
      <c r="L6" s="219">
        <v>47.89</v>
      </c>
      <c r="M6" s="219">
        <v>0</v>
      </c>
      <c r="N6" s="219">
        <v>1.1000000000000001</v>
      </c>
      <c r="O6" s="219">
        <v>1.85</v>
      </c>
      <c r="P6" s="219">
        <v>2.54</v>
      </c>
      <c r="Q6" s="219">
        <v>3.61</v>
      </c>
      <c r="R6" s="219">
        <v>0.4</v>
      </c>
      <c r="S6" s="219">
        <v>3.82</v>
      </c>
      <c r="T6" s="219">
        <v>0</v>
      </c>
      <c r="U6" s="219">
        <v>8.9499999999999993</v>
      </c>
      <c r="V6" s="219">
        <v>0.18</v>
      </c>
      <c r="W6" s="219">
        <v>0.43</v>
      </c>
      <c r="X6" s="219">
        <v>1.38</v>
      </c>
      <c r="Y6" s="219">
        <v>0</v>
      </c>
      <c r="Z6" s="219">
        <v>2.59</v>
      </c>
      <c r="AA6" s="219">
        <v>0.84</v>
      </c>
      <c r="AB6" s="219">
        <v>0</v>
      </c>
      <c r="AC6" s="219">
        <v>2.96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12.6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8.67</v>
      </c>
      <c r="D7" s="219">
        <v>1.47</v>
      </c>
      <c r="E7" s="219">
        <v>0</v>
      </c>
      <c r="F7" s="219">
        <v>0</v>
      </c>
      <c r="G7" s="219">
        <v>16.82</v>
      </c>
      <c r="H7" s="219">
        <v>0</v>
      </c>
      <c r="I7" s="219">
        <v>20.87</v>
      </c>
      <c r="J7" s="219">
        <v>1.39</v>
      </c>
      <c r="K7" s="219">
        <v>44.94</v>
      </c>
      <c r="L7" s="219">
        <v>47.89</v>
      </c>
      <c r="M7" s="219">
        <v>0</v>
      </c>
      <c r="N7" s="219">
        <v>1.1000000000000001</v>
      </c>
      <c r="O7" s="219">
        <v>1.85</v>
      </c>
      <c r="P7" s="219">
        <v>2.54</v>
      </c>
      <c r="Q7" s="219">
        <v>2.23</v>
      </c>
      <c r="R7" s="219">
        <v>0.4</v>
      </c>
      <c r="S7" s="219">
        <v>3.78</v>
      </c>
      <c r="T7" s="219">
        <v>0</v>
      </c>
      <c r="U7" s="219">
        <v>8.9499999999999993</v>
      </c>
      <c r="V7" s="219">
        <v>0.18</v>
      </c>
      <c r="W7" s="219">
        <v>0.43</v>
      </c>
      <c r="X7" s="219">
        <v>1.37</v>
      </c>
      <c r="Y7" s="219">
        <v>0</v>
      </c>
      <c r="Z7" s="219">
        <v>2.59</v>
      </c>
      <c r="AA7" s="219">
        <v>0.84</v>
      </c>
      <c r="AB7" s="219">
        <v>0</v>
      </c>
      <c r="AC7" s="219">
        <v>2.96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10.210000000000001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8.67</v>
      </c>
      <c r="D8" s="219">
        <v>1.47</v>
      </c>
      <c r="E8" s="219">
        <v>0</v>
      </c>
      <c r="F8" s="219">
        <v>0</v>
      </c>
      <c r="G8" s="219">
        <v>16.82</v>
      </c>
      <c r="H8" s="219">
        <v>0</v>
      </c>
      <c r="I8" s="219">
        <v>20.87</v>
      </c>
      <c r="J8" s="219">
        <v>1.39</v>
      </c>
      <c r="K8" s="219">
        <v>44.94</v>
      </c>
      <c r="L8" s="219">
        <v>47.89</v>
      </c>
      <c r="M8" s="219">
        <v>0</v>
      </c>
      <c r="N8" s="219">
        <v>1.1000000000000001</v>
      </c>
      <c r="O8" s="219">
        <v>1.85</v>
      </c>
      <c r="P8" s="219">
        <v>2.54</v>
      </c>
      <c r="Q8" s="219">
        <v>3.07</v>
      </c>
      <c r="R8" s="219">
        <v>0.4</v>
      </c>
      <c r="S8" s="219">
        <v>3.82</v>
      </c>
      <c r="T8" s="219">
        <v>0</v>
      </c>
      <c r="U8" s="219">
        <v>8.9499999999999993</v>
      </c>
      <c r="V8" s="219">
        <v>0.18</v>
      </c>
      <c r="W8" s="219">
        <v>0.43</v>
      </c>
      <c r="X8" s="219">
        <v>1.37</v>
      </c>
      <c r="Y8" s="219">
        <v>0</v>
      </c>
      <c r="Z8" s="219">
        <v>2.59</v>
      </c>
      <c r="AA8" s="219">
        <v>0.84</v>
      </c>
      <c r="AB8" s="219">
        <v>0</v>
      </c>
      <c r="AC8" s="219">
        <v>2.96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10.210000000000001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8.67</v>
      </c>
      <c r="D9" s="219">
        <v>1.47</v>
      </c>
      <c r="E9" s="219">
        <v>0</v>
      </c>
      <c r="F9" s="219">
        <v>0</v>
      </c>
      <c r="G9" s="219">
        <v>16.82</v>
      </c>
      <c r="H9" s="219">
        <v>0</v>
      </c>
      <c r="I9" s="219">
        <v>20.87</v>
      </c>
      <c r="J9" s="219">
        <v>1.39</v>
      </c>
      <c r="K9" s="219">
        <v>37.909999999999997</v>
      </c>
      <c r="L9" s="219">
        <v>47.89</v>
      </c>
      <c r="M9" s="219">
        <v>0</v>
      </c>
      <c r="N9" s="219">
        <v>1.1000000000000001</v>
      </c>
      <c r="O9" s="219">
        <v>1.85</v>
      </c>
      <c r="P9" s="219">
        <v>2.54</v>
      </c>
      <c r="Q9" s="219">
        <v>3.61</v>
      </c>
      <c r="R9" s="219">
        <v>0.4</v>
      </c>
      <c r="S9" s="219">
        <v>3.82</v>
      </c>
      <c r="T9" s="219">
        <v>0</v>
      </c>
      <c r="U9" s="219">
        <v>8.9499999999999993</v>
      </c>
      <c r="V9" s="219">
        <v>0.18</v>
      </c>
      <c r="W9" s="219">
        <v>0.43</v>
      </c>
      <c r="X9" s="219">
        <v>1.37</v>
      </c>
      <c r="Y9" s="219">
        <v>0</v>
      </c>
      <c r="Z9" s="219">
        <v>2.59</v>
      </c>
      <c r="AA9" s="219">
        <v>0.84</v>
      </c>
      <c r="AB9" s="219">
        <v>0</v>
      </c>
      <c r="AC9" s="219">
        <v>2.96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10.210000000000001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8.67</v>
      </c>
      <c r="D10" s="219">
        <v>1.47</v>
      </c>
      <c r="E10" s="219">
        <v>0</v>
      </c>
      <c r="F10" s="219">
        <v>0</v>
      </c>
      <c r="G10" s="219">
        <v>16.82</v>
      </c>
      <c r="H10" s="219">
        <v>0</v>
      </c>
      <c r="I10" s="219">
        <v>20.87</v>
      </c>
      <c r="J10" s="219">
        <v>1.39</v>
      </c>
      <c r="K10" s="219">
        <v>45.19</v>
      </c>
      <c r="L10" s="219">
        <v>47.89</v>
      </c>
      <c r="M10" s="219">
        <v>0</v>
      </c>
      <c r="N10" s="219">
        <v>1.1000000000000001</v>
      </c>
      <c r="O10" s="219">
        <v>1.85</v>
      </c>
      <c r="P10" s="219">
        <v>2.54</v>
      </c>
      <c r="Q10" s="219">
        <v>3.61</v>
      </c>
      <c r="R10" s="219">
        <v>0.4</v>
      </c>
      <c r="S10" s="219">
        <v>3.82</v>
      </c>
      <c r="T10" s="219">
        <v>0</v>
      </c>
      <c r="U10" s="219">
        <v>8.9499999999999993</v>
      </c>
      <c r="V10" s="219">
        <v>0.18</v>
      </c>
      <c r="W10" s="219">
        <v>0.43</v>
      </c>
      <c r="X10" s="219">
        <v>1.37</v>
      </c>
      <c r="Y10" s="219">
        <v>0</v>
      </c>
      <c r="Z10" s="219">
        <v>2.59</v>
      </c>
      <c r="AA10" s="219">
        <v>13.28</v>
      </c>
      <c r="AB10" s="219">
        <v>0</v>
      </c>
      <c r="AC10" s="219">
        <v>2.96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10.210000000000001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8.93</v>
      </c>
      <c r="D11" s="219">
        <v>1.47</v>
      </c>
      <c r="E11" s="219">
        <v>0</v>
      </c>
      <c r="F11" s="219">
        <v>0</v>
      </c>
      <c r="G11" s="219">
        <v>16.82</v>
      </c>
      <c r="H11" s="219">
        <v>0</v>
      </c>
      <c r="I11" s="219">
        <v>20.87</v>
      </c>
      <c r="J11" s="219">
        <v>1.39</v>
      </c>
      <c r="K11" s="219">
        <v>45.19</v>
      </c>
      <c r="L11" s="219">
        <v>47.89</v>
      </c>
      <c r="M11" s="219">
        <v>0</v>
      </c>
      <c r="N11" s="219">
        <v>1.1000000000000001</v>
      </c>
      <c r="O11" s="219">
        <v>1.85</v>
      </c>
      <c r="P11" s="219">
        <v>2.54</v>
      </c>
      <c r="Q11" s="219">
        <v>3.68</v>
      </c>
      <c r="R11" s="219">
        <v>0.4</v>
      </c>
      <c r="S11" s="219">
        <v>3.93</v>
      </c>
      <c r="T11" s="219">
        <v>0</v>
      </c>
      <c r="U11" s="219">
        <v>8.9499999999999993</v>
      </c>
      <c r="V11" s="219">
        <v>0.18</v>
      </c>
      <c r="W11" s="219">
        <v>0.43</v>
      </c>
      <c r="X11" s="219">
        <v>11.71</v>
      </c>
      <c r="Y11" s="219">
        <v>0</v>
      </c>
      <c r="Z11" s="219">
        <v>2.59</v>
      </c>
      <c r="AA11" s="219">
        <v>13.28</v>
      </c>
      <c r="AB11" s="219">
        <v>0</v>
      </c>
      <c r="AC11" s="219">
        <v>2.73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10.210000000000001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8.93</v>
      </c>
      <c r="D12" s="219">
        <v>1.47</v>
      </c>
      <c r="E12" s="219">
        <v>0</v>
      </c>
      <c r="F12" s="219">
        <v>0</v>
      </c>
      <c r="G12" s="219">
        <v>16.82</v>
      </c>
      <c r="H12" s="219">
        <v>0</v>
      </c>
      <c r="I12" s="219">
        <v>20.87</v>
      </c>
      <c r="J12" s="219">
        <v>1.39</v>
      </c>
      <c r="K12" s="219">
        <v>45.19</v>
      </c>
      <c r="L12" s="219">
        <v>47.6</v>
      </c>
      <c r="M12" s="219">
        <v>0</v>
      </c>
      <c r="N12" s="219">
        <v>1.1000000000000001</v>
      </c>
      <c r="O12" s="219">
        <v>1.85</v>
      </c>
      <c r="P12" s="219">
        <v>2.54</v>
      </c>
      <c r="Q12" s="219">
        <v>3.68</v>
      </c>
      <c r="R12" s="219">
        <v>0.4</v>
      </c>
      <c r="S12" s="219">
        <v>3.93</v>
      </c>
      <c r="T12" s="219">
        <v>0</v>
      </c>
      <c r="U12" s="219">
        <v>8.9499999999999993</v>
      </c>
      <c r="V12" s="219">
        <v>0.18</v>
      </c>
      <c r="W12" s="219">
        <v>0.43</v>
      </c>
      <c r="X12" s="219">
        <v>11.71</v>
      </c>
      <c r="Y12" s="219">
        <v>0</v>
      </c>
      <c r="Z12" s="219">
        <v>2.59</v>
      </c>
      <c r="AA12" s="219">
        <v>13.28</v>
      </c>
      <c r="AB12" s="219">
        <v>0</v>
      </c>
      <c r="AC12" s="219">
        <v>2.73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10.210000000000001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8.93</v>
      </c>
      <c r="D13" s="219">
        <v>1.47</v>
      </c>
      <c r="E13" s="219">
        <v>0</v>
      </c>
      <c r="F13" s="219">
        <v>0</v>
      </c>
      <c r="G13" s="219">
        <v>16.82</v>
      </c>
      <c r="H13" s="219">
        <v>0</v>
      </c>
      <c r="I13" s="219">
        <v>20.87</v>
      </c>
      <c r="J13" s="219">
        <v>1.39</v>
      </c>
      <c r="K13" s="219">
        <v>43.95</v>
      </c>
      <c r="L13" s="219">
        <v>47.6</v>
      </c>
      <c r="M13" s="219">
        <v>0</v>
      </c>
      <c r="N13" s="219">
        <v>1.1000000000000001</v>
      </c>
      <c r="O13" s="219">
        <v>1.85</v>
      </c>
      <c r="P13" s="219">
        <v>2.54</v>
      </c>
      <c r="Q13" s="219">
        <v>3.68</v>
      </c>
      <c r="R13" s="219">
        <v>0.4</v>
      </c>
      <c r="S13" s="219">
        <v>3.93</v>
      </c>
      <c r="T13" s="219">
        <v>0</v>
      </c>
      <c r="U13" s="219">
        <v>8.9499999999999993</v>
      </c>
      <c r="V13" s="219">
        <v>0.18</v>
      </c>
      <c r="W13" s="219">
        <v>0.43</v>
      </c>
      <c r="X13" s="219">
        <v>1.38</v>
      </c>
      <c r="Y13" s="219">
        <v>0</v>
      </c>
      <c r="Z13" s="219">
        <v>4.45</v>
      </c>
      <c r="AA13" s="219">
        <v>13.63</v>
      </c>
      <c r="AB13" s="219">
        <v>0</v>
      </c>
      <c r="AC13" s="219">
        <v>2.73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10.210000000000001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8.93</v>
      </c>
      <c r="D14" s="219">
        <v>1.47</v>
      </c>
      <c r="E14" s="219">
        <v>0</v>
      </c>
      <c r="F14" s="219">
        <v>0</v>
      </c>
      <c r="G14" s="219">
        <v>16.82</v>
      </c>
      <c r="H14" s="219">
        <v>0</v>
      </c>
      <c r="I14" s="219">
        <v>20.87</v>
      </c>
      <c r="J14" s="219">
        <v>1.39</v>
      </c>
      <c r="K14" s="219">
        <v>43.95</v>
      </c>
      <c r="L14" s="219">
        <v>47.6</v>
      </c>
      <c r="M14" s="219">
        <v>0</v>
      </c>
      <c r="N14" s="219">
        <v>1.1000000000000001</v>
      </c>
      <c r="O14" s="219">
        <v>1.85</v>
      </c>
      <c r="P14" s="219">
        <v>2.54</v>
      </c>
      <c r="Q14" s="219">
        <v>3.68</v>
      </c>
      <c r="R14" s="219">
        <v>0.4</v>
      </c>
      <c r="S14" s="219">
        <v>3.93</v>
      </c>
      <c r="T14" s="219">
        <v>0</v>
      </c>
      <c r="U14" s="219">
        <v>8.9499999999999993</v>
      </c>
      <c r="V14" s="219">
        <v>0.18</v>
      </c>
      <c r="W14" s="219">
        <v>0.43</v>
      </c>
      <c r="X14" s="219">
        <v>1.38</v>
      </c>
      <c r="Y14" s="219">
        <v>0</v>
      </c>
      <c r="Z14" s="219">
        <v>4.45</v>
      </c>
      <c r="AA14" s="219">
        <v>13.63</v>
      </c>
      <c r="AB14" s="219">
        <v>0</v>
      </c>
      <c r="AC14" s="219">
        <v>2.73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10.210000000000001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8.93</v>
      </c>
      <c r="D15" s="219">
        <v>1.47</v>
      </c>
      <c r="E15" s="219">
        <v>0</v>
      </c>
      <c r="F15" s="219">
        <v>0</v>
      </c>
      <c r="G15" s="219">
        <v>16.82</v>
      </c>
      <c r="H15" s="219">
        <v>0</v>
      </c>
      <c r="I15" s="219">
        <v>20.87</v>
      </c>
      <c r="J15" s="219">
        <v>1.39</v>
      </c>
      <c r="K15" s="219">
        <v>43.95</v>
      </c>
      <c r="L15" s="219">
        <v>47.6</v>
      </c>
      <c r="M15" s="219">
        <v>0</v>
      </c>
      <c r="N15" s="219">
        <v>1.1000000000000001</v>
      </c>
      <c r="O15" s="219">
        <v>1.85</v>
      </c>
      <c r="P15" s="219">
        <v>2.54</v>
      </c>
      <c r="Q15" s="219">
        <v>2.83</v>
      </c>
      <c r="R15" s="219">
        <v>0.4</v>
      </c>
      <c r="S15" s="219">
        <v>3.27</v>
      </c>
      <c r="T15" s="219">
        <v>0</v>
      </c>
      <c r="U15" s="219">
        <v>8.9499999999999993</v>
      </c>
      <c r="V15" s="219">
        <v>3.71</v>
      </c>
      <c r="W15" s="219">
        <v>6.97</v>
      </c>
      <c r="X15" s="219">
        <v>19.170000000000002</v>
      </c>
      <c r="Y15" s="219">
        <v>0</v>
      </c>
      <c r="Z15" s="219">
        <v>4.45</v>
      </c>
      <c r="AA15" s="219">
        <v>13.63</v>
      </c>
      <c r="AB15" s="219">
        <v>0</v>
      </c>
      <c r="AC15" s="219">
        <v>2.73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9.17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8.93</v>
      </c>
      <c r="D16" s="219">
        <v>1.47</v>
      </c>
      <c r="E16" s="219">
        <v>0</v>
      </c>
      <c r="F16" s="219">
        <v>0</v>
      </c>
      <c r="G16" s="219">
        <v>16.82</v>
      </c>
      <c r="H16" s="219">
        <v>0</v>
      </c>
      <c r="I16" s="219">
        <v>20.87</v>
      </c>
      <c r="J16" s="219">
        <v>1.39</v>
      </c>
      <c r="K16" s="219">
        <v>43.95</v>
      </c>
      <c r="L16" s="219">
        <v>47.6</v>
      </c>
      <c r="M16" s="219">
        <v>0</v>
      </c>
      <c r="N16" s="219">
        <v>1.1000000000000001</v>
      </c>
      <c r="O16" s="219">
        <v>1.85</v>
      </c>
      <c r="P16" s="219">
        <v>2.54</v>
      </c>
      <c r="Q16" s="219">
        <v>2.83</v>
      </c>
      <c r="R16" s="219">
        <v>6.92</v>
      </c>
      <c r="S16" s="219">
        <v>3.27</v>
      </c>
      <c r="T16" s="219">
        <v>0</v>
      </c>
      <c r="U16" s="219">
        <v>8.9499999999999993</v>
      </c>
      <c r="V16" s="219">
        <v>4.9400000000000004</v>
      </c>
      <c r="W16" s="219">
        <v>6.97</v>
      </c>
      <c r="X16" s="219">
        <v>19.170000000000002</v>
      </c>
      <c r="Y16" s="219">
        <v>0</v>
      </c>
      <c r="Z16" s="219">
        <v>4.45</v>
      </c>
      <c r="AA16" s="219">
        <v>13.63</v>
      </c>
      <c r="AB16" s="219">
        <v>0</v>
      </c>
      <c r="AC16" s="219">
        <v>2.73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9.17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8.93</v>
      </c>
      <c r="D17" s="219">
        <v>1.47</v>
      </c>
      <c r="E17" s="219">
        <v>0</v>
      </c>
      <c r="F17" s="219">
        <v>0</v>
      </c>
      <c r="G17" s="219">
        <v>16.82</v>
      </c>
      <c r="H17" s="219">
        <v>0</v>
      </c>
      <c r="I17" s="219">
        <v>20.87</v>
      </c>
      <c r="J17" s="219">
        <v>1.39</v>
      </c>
      <c r="K17" s="219">
        <v>43.95</v>
      </c>
      <c r="L17" s="219">
        <v>47.57</v>
      </c>
      <c r="M17" s="219">
        <v>0</v>
      </c>
      <c r="N17" s="219">
        <v>1.1000000000000001</v>
      </c>
      <c r="O17" s="219">
        <v>1.85</v>
      </c>
      <c r="P17" s="219">
        <v>2.54</v>
      </c>
      <c r="Q17" s="219">
        <v>2.83</v>
      </c>
      <c r="R17" s="219">
        <v>6.92</v>
      </c>
      <c r="S17" s="219">
        <v>3.27</v>
      </c>
      <c r="T17" s="219">
        <v>0</v>
      </c>
      <c r="U17" s="219">
        <v>8.9499999999999993</v>
      </c>
      <c r="V17" s="219">
        <v>4.9400000000000004</v>
      </c>
      <c r="W17" s="219">
        <v>6.97</v>
      </c>
      <c r="X17" s="219">
        <v>19.170000000000002</v>
      </c>
      <c r="Y17" s="219">
        <v>0</v>
      </c>
      <c r="Z17" s="219">
        <v>37.93</v>
      </c>
      <c r="AA17" s="219">
        <v>13.63</v>
      </c>
      <c r="AB17" s="219">
        <v>0</v>
      </c>
      <c r="AC17" s="219">
        <v>2.73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9.17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8.93</v>
      </c>
      <c r="D18" s="219">
        <v>1.47</v>
      </c>
      <c r="E18" s="219">
        <v>0</v>
      </c>
      <c r="F18" s="219">
        <v>0</v>
      </c>
      <c r="G18" s="219">
        <v>16.82</v>
      </c>
      <c r="H18" s="219">
        <v>0</v>
      </c>
      <c r="I18" s="219">
        <v>20.87</v>
      </c>
      <c r="J18" s="219">
        <v>1.39</v>
      </c>
      <c r="K18" s="219">
        <v>43.95</v>
      </c>
      <c r="L18" s="219">
        <v>47.57</v>
      </c>
      <c r="M18" s="219">
        <v>0</v>
      </c>
      <c r="N18" s="219">
        <v>1.1000000000000001</v>
      </c>
      <c r="O18" s="219">
        <v>1.85</v>
      </c>
      <c r="P18" s="219">
        <v>2.54</v>
      </c>
      <c r="Q18" s="219">
        <v>2.83</v>
      </c>
      <c r="R18" s="219">
        <v>6.92</v>
      </c>
      <c r="S18" s="219">
        <v>3.27</v>
      </c>
      <c r="T18" s="219">
        <v>0</v>
      </c>
      <c r="U18" s="219">
        <v>8.9499999999999993</v>
      </c>
      <c r="V18" s="219">
        <v>4.9400000000000004</v>
      </c>
      <c r="W18" s="219">
        <v>6.97</v>
      </c>
      <c r="X18" s="219">
        <v>19.170000000000002</v>
      </c>
      <c r="Y18" s="219">
        <v>0</v>
      </c>
      <c r="Z18" s="219">
        <v>37.93</v>
      </c>
      <c r="AA18" s="219">
        <v>13.63</v>
      </c>
      <c r="AB18" s="219">
        <v>0</v>
      </c>
      <c r="AC18" s="219">
        <v>2.73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9.17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8.93</v>
      </c>
      <c r="D19" s="219">
        <v>1.47</v>
      </c>
      <c r="E19" s="219">
        <v>0</v>
      </c>
      <c r="F19" s="219">
        <v>0</v>
      </c>
      <c r="G19" s="219">
        <v>16.82</v>
      </c>
      <c r="H19" s="219">
        <v>0</v>
      </c>
      <c r="I19" s="219">
        <v>20.87</v>
      </c>
      <c r="J19" s="219">
        <v>1.39</v>
      </c>
      <c r="K19" s="219">
        <v>43.95</v>
      </c>
      <c r="L19" s="219">
        <v>47.57</v>
      </c>
      <c r="M19" s="219">
        <v>0</v>
      </c>
      <c r="N19" s="219">
        <v>1.1000000000000001</v>
      </c>
      <c r="O19" s="219">
        <v>1.85</v>
      </c>
      <c r="P19" s="219">
        <v>2.54</v>
      </c>
      <c r="Q19" s="219">
        <v>2.83</v>
      </c>
      <c r="R19" s="219">
        <v>6.84</v>
      </c>
      <c r="S19" s="219">
        <v>3.27</v>
      </c>
      <c r="T19" s="219">
        <v>0</v>
      </c>
      <c r="U19" s="219">
        <v>8.9499999999999993</v>
      </c>
      <c r="V19" s="219">
        <v>4.9400000000000004</v>
      </c>
      <c r="W19" s="219">
        <v>6.97</v>
      </c>
      <c r="X19" s="219">
        <v>19.170000000000002</v>
      </c>
      <c r="Y19" s="219">
        <v>0</v>
      </c>
      <c r="Z19" s="219">
        <v>37.93</v>
      </c>
      <c r="AA19" s="219">
        <v>13.63</v>
      </c>
      <c r="AB19" s="219">
        <v>0</v>
      </c>
      <c r="AC19" s="219">
        <v>2.73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9.17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8.93</v>
      </c>
      <c r="D20" s="219">
        <v>1.47</v>
      </c>
      <c r="E20" s="219">
        <v>0</v>
      </c>
      <c r="F20" s="219">
        <v>0</v>
      </c>
      <c r="G20" s="219">
        <v>16.82</v>
      </c>
      <c r="H20" s="219">
        <v>0</v>
      </c>
      <c r="I20" s="219">
        <v>20.87</v>
      </c>
      <c r="J20" s="219">
        <v>1.39</v>
      </c>
      <c r="K20" s="219">
        <v>43.95</v>
      </c>
      <c r="L20" s="219">
        <v>47.57</v>
      </c>
      <c r="M20" s="219">
        <v>0</v>
      </c>
      <c r="N20" s="219">
        <v>1.1000000000000001</v>
      </c>
      <c r="O20" s="219">
        <v>1.85</v>
      </c>
      <c r="P20" s="219">
        <v>2.54</v>
      </c>
      <c r="Q20" s="219">
        <v>2.83</v>
      </c>
      <c r="R20" s="219">
        <v>6.92</v>
      </c>
      <c r="S20" s="219">
        <v>3.27</v>
      </c>
      <c r="T20" s="219">
        <v>0</v>
      </c>
      <c r="U20" s="219">
        <v>8.9499999999999993</v>
      </c>
      <c r="V20" s="219">
        <v>4.9400000000000004</v>
      </c>
      <c r="W20" s="219">
        <v>6.97</v>
      </c>
      <c r="X20" s="219">
        <v>19.170000000000002</v>
      </c>
      <c r="Y20" s="219">
        <v>0</v>
      </c>
      <c r="Z20" s="219">
        <v>37.93</v>
      </c>
      <c r="AA20" s="219">
        <v>13.63</v>
      </c>
      <c r="AB20" s="219">
        <v>0</v>
      </c>
      <c r="AC20" s="219">
        <v>2.73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9.17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8.93</v>
      </c>
      <c r="D21" s="219">
        <v>1.47</v>
      </c>
      <c r="E21" s="219">
        <v>0</v>
      </c>
      <c r="F21" s="219">
        <v>0</v>
      </c>
      <c r="G21" s="219">
        <v>16.82</v>
      </c>
      <c r="H21" s="219">
        <v>0</v>
      </c>
      <c r="I21" s="219">
        <v>20.87</v>
      </c>
      <c r="J21" s="219">
        <v>1.39</v>
      </c>
      <c r="K21" s="219">
        <v>43.95</v>
      </c>
      <c r="L21" s="219">
        <v>47.57</v>
      </c>
      <c r="M21" s="219">
        <v>0</v>
      </c>
      <c r="N21" s="219">
        <v>1.1000000000000001</v>
      </c>
      <c r="O21" s="219">
        <v>1.85</v>
      </c>
      <c r="P21" s="219">
        <v>2.41</v>
      </c>
      <c r="Q21" s="219">
        <v>2.83</v>
      </c>
      <c r="R21" s="219">
        <v>6.92</v>
      </c>
      <c r="S21" s="219">
        <v>3.27</v>
      </c>
      <c r="T21" s="219">
        <v>0</v>
      </c>
      <c r="U21" s="219">
        <v>8.9499999999999993</v>
      </c>
      <c r="V21" s="219">
        <v>4.8</v>
      </c>
      <c r="W21" s="219">
        <v>6.97</v>
      </c>
      <c r="X21" s="219">
        <v>19.170000000000002</v>
      </c>
      <c r="Y21" s="219">
        <v>0</v>
      </c>
      <c r="Z21" s="219">
        <v>37.93</v>
      </c>
      <c r="AA21" s="219">
        <v>13.63</v>
      </c>
      <c r="AB21" s="219">
        <v>0</v>
      </c>
      <c r="AC21" s="219">
        <v>2.73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9.17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8.93</v>
      </c>
      <c r="D22" s="219">
        <v>1.47</v>
      </c>
      <c r="E22" s="219">
        <v>0</v>
      </c>
      <c r="F22" s="219">
        <v>0</v>
      </c>
      <c r="G22" s="219">
        <v>16.82</v>
      </c>
      <c r="H22" s="219">
        <v>0</v>
      </c>
      <c r="I22" s="219">
        <v>20.87</v>
      </c>
      <c r="J22" s="219">
        <v>1.39</v>
      </c>
      <c r="K22" s="219">
        <v>43.95</v>
      </c>
      <c r="L22" s="219">
        <v>47.57</v>
      </c>
      <c r="M22" s="219">
        <v>0</v>
      </c>
      <c r="N22" s="219">
        <v>1.1000000000000001</v>
      </c>
      <c r="O22" s="219">
        <v>1.85</v>
      </c>
      <c r="P22" s="219">
        <v>2.41</v>
      </c>
      <c r="Q22" s="219">
        <v>2.83</v>
      </c>
      <c r="R22" s="219">
        <v>6.77</v>
      </c>
      <c r="S22" s="219">
        <v>3.27</v>
      </c>
      <c r="T22" s="219">
        <v>0</v>
      </c>
      <c r="U22" s="219">
        <v>8.9499999999999993</v>
      </c>
      <c r="V22" s="219">
        <v>4.8</v>
      </c>
      <c r="W22" s="219">
        <v>6.97</v>
      </c>
      <c r="X22" s="219">
        <v>19.170000000000002</v>
      </c>
      <c r="Y22" s="219">
        <v>0</v>
      </c>
      <c r="Z22" s="219">
        <v>37.93</v>
      </c>
      <c r="AA22" s="219">
        <v>13.63</v>
      </c>
      <c r="AB22" s="219">
        <v>0</v>
      </c>
      <c r="AC22" s="219">
        <v>2.73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9.17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8.93</v>
      </c>
      <c r="D23" s="219">
        <v>1.47</v>
      </c>
      <c r="E23" s="219">
        <v>0</v>
      </c>
      <c r="F23" s="219">
        <v>0</v>
      </c>
      <c r="G23" s="219">
        <v>16.82</v>
      </c>
      <c r="H23" s="219">
        <v>0</v>
      </c>
      <c r="I23" s="219">
        <v>20.87</v>
      </c>
      <c r="J23" s="219">
        <v>1.39</v>
      </c>
      <c r="K23" s="219">
        <v>43.95</v>
      </c>
      <c r="L23" s="219">
        <v>47.57</v>
      </c>
      <c r="M23" s="219">
        <v>0</v>
      </c>
      <c r="N23" s="219">
        <v>1.1000000000000001</v>
      </c>
      <c r="O23" s="219">
        <v>1.85</v>
      </c>
      <c r="P23" s="219">
        <v>2.41</v>
      </c>
      <c r="Q23" s="219">
        <v>2.82</v>
      </c>
      <c r="R23" s="219">
        <v>6.77</v>
      </c>
      <c r="S23" s="219">
        <v>3.27</v>
      </c>
      <c r="T23" s="219">
        <v>0</v>
      </c>
      <c r="U23" s="219">
        <v>8.9499999999999993</v>
      </c>
      <c r="V23" s="219">
        <v>4.8</v>
      </c>
      <c r="W23" s="219">
        <v>6.97</v>
      </c>
      <c r="X23" s="219">
        <v>19.170000000000002</v>
      </c>
      <c r="Y23" s="219">
        <v>0</v>
      </c>
      <c r="Z23" s="219">
        <v>37.93</v>
      </c>
      <c r="AA23" s="219">
        <v>13.63</v>
      </c>
      <c r="AB23" s="219">
        <v>0</v>
      </c>
      <c r="AC23" s="219">
        <v>2.96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9.17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8.93</v>
      </c>
      <c r="D24" s="219">
        <v>1.47</v>
      </c>
      <c r="E24" s="219">
        <v>0</v>
      </c>
      <c r="F24" s="219">
        <v>0</v>
      </c>
      <c r="G24" s="219">
        <v>16.82</v>
      </c>
      <c r="H24" s="219">
        <v>0</v>
      </c>
      <c r="I24" s="219">
        <v>20.87</v>
      </c>
      <c r="J24" s="219">
        <v>1.39</v>
      </c>
      <c r="K24" s="219">
        <v>43.95</v>
      </c>
      <c r="L24" s="219">
        <v>47.57</v>
      </c>
      <c r="M24" s="219">
        <v>0</v>
      </c>
      <c r="N24" s="219">
        <v>1.1000000000000001</v>
      </c>
      <c r="O24" s="219">
        <v>1.85</v>
      </c>
      <c r="P24" s="219">
        <v>2.41</v>
      </c>
      <c r="Q24" s="219">
        <v>2.82</v>
      </c>
      <c r="R24" s="219">
        <v>6.77</v>
      </c>
      <c r="S24" s="219">
        <v>3.27</v>
      </c>
      <c r="T24" s="219">
        <v>0</v>
      </c>
      <c r="U24" s="219">
        <v>8.9499999999999993</v>
      </c>
      <c r="V24" s="219">
        <v>0.21</v>
      </c>
      <c r="W24" s="219">
        <v>1.19</v>
      </c>
      <c r="X24" s="219">
        <v>2.79</v>
      </c>
      <c r="Y24" s="219">
        <v>0</v>
      </c>
      <c r="Z24" s="219">
        <v>37.93</v>
      </c>
      <c r="AA24" s="219">
        <v>13.63</v>
      </c>
      <c r="AB24" s="219">
        <v>0</v>
      </c>
      <c r="AC24" s="219">
        <v>2.96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10.210000000000001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8.93</v>
      </c>
      <c r="D25" s="219">
        <v>1.47</v>
      </c>
      <c r="E25" s="219">
        <v>0</v>
      </c>
      <c r="F25" s="219">
        <v>0</v>
      </c>
      <c r="G25" s="219">
        <v>16.82</v>
      </c>
      <c r="H25" s="219">
        <v>0</v>
      </c>
      <c r="I25" s="219">
        <v>20.87</v>
      </c>
      <c r="J25" s="219">
        <v>1.39</v>
      </c>
      <c r="K25" s="219">
        <v>43.95</v>
      </c>
      <c r="L25" s="219">
        <v>47.57</v>
      </c>
      <c r="M25" s="219">
        <v>0</v>
      </c>
      <c r="N25" s="219">
        <v>1.1000000000000001</v>
      </c>
      <c r="O25" s="219">
        <v>1.85</v>
      </c>
      <c r="P25" s="219">
        <v>2.41</v>
      </c>
      <c r="Q25" s="219">
        <v>2.82</v>
      </c>
      <c r="R25" s="219">
        <v>0</v>
      </c>
      <c r="S25" s="219">
        <v>3.27</v>
      </c>
      <c r="T25" s="219">
        <v>0</v>
      </c>
      <c r="U25" s="219">
        <v>8.9499999999999993</v>
      </c>
      <c r="V25" s="219">
        <v>0.16</v>
      </c>
      <c r="W25" s="219">
        <v>1.19</v>
      </c>
      <c r="X25" s="219">
        <v>2.79</v>
      </c>
      <c r="Y25" s="219">
        <v>0</v>
      </c>
      <c r="Z25" s="219">
        <v>37.93</v>
      </c>
      <c r="AA25" s="219">
        <v>13.63</v>
      </c>
      <c r="AB25" s="219">
        <v>0</v>
      </c>
      <c r="AC25" s="219">
        <v>2.96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10.210000000000001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8.93</v>
      </c>
      <c r="D26" s="219">
        <v>1.47</v>
      </c>
      <c r="E26" s="219">
        <v>0</v>
      </c>
      <c r="F26" s="219">
        <v>0</v>
      </c>
      <c r="G26" s="219">
        <v>16.82</v>
      </c>
      <c r="H26" s="219">
        <v>0</v>
      </c>
      <c r="I26" s="219">
        <v>20.87</v>
      </c>
      <c r="J26" s="219">
        <v>1.39</v>
      </c>
      <c r="K26" s="219">
        <v>43.85</v>
      </c>
      <c r="L26" s="219">
        <v>47.57</v>
      </c>
      <c r="M26" s="219">
        <v>0</v>
      </c>
      <c r="N26" s="219">
        <v>1.1000000000000001</v>
      </c>
      <c r="O26" s="219">
        <v>1.85</v>
      </c>
      <c r="P26" s="219">
        <v>2.41</v>
      </c>
      <c r="Q26" s="219">
        <v>2.82</v>
      </c>
      <c r="R26" s="219">
        <v>0.39</v>
      </c>
      <c r="S26" s="219">
        <v>3.27</v>
      </c>
      <c r="T26" s="219">
        <v>0</v>
      </c>
      <c r="U26" s="219">
        <v>8.9499999999999993</v>
      </c>
      <c r="V26" s="219">
        <v>0.16</v>
      </c>
      <c r="W26" s="219">
        <v>1.19</v>
      </c>
      <c r="X26" s="219">
        <v>2.79</v>
      </c>
      <c r="Y26" s="219">
        <v>0</v>
      </c>
      <c r="Z26" s="219">
        <v>37.93</v>
      </c>
      <c r="AA26" s="219">
        <v>13.63</v>
      </c>
      <c r="AB26" s="219">
        <v>0</v>
      </c>
      <c r="AC26" s="219">
        <v>2.96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10.210000000000001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8.93</v>
      </c>
      <c r="D27" s="219">
        <v>1.47</v>
      </c>
      <c r="E27" s="219">
        <v>0</v>
      </c>
      <c r="F27" s="219">
        <v>0</v>
      </c>
      <c r="G27" s="219">
        <v>16.55</v>
      </c>
      <c r="H27" s="219">
        <v>0</v>
      </c>
      <c r="I27" s="219">
        <v>20.87</v>
      </c>
      <c r="J27" s="219">
        <v>1.39</v>
      </c>
      <c r="K27" s="219">
        <v>43.85</v>
      </c>
      <c r="L27" s="219">
        <v>47.57</v>
      </c>
      <c r="M27" s="219">
        <v>0</v>
      </c>
      <c r="N27" s="219">
        <v>1.1000000000000001</v>
      </c>
      <c r="O27" s="219">
        <v>1.85</v>
      </c>
      <c r="P27" s="219">
        <v>2.41</v>
      </c>
      <c r="Q27" s="219">
        <v>2.82</v>
      </c>
      <c r="R27" s="219">
        <v>0.39</v>
      </c>
      <c r="S27" s="219">
        <v>3.27</v>
      </c>
      <c r="T27" s="219">
        <v>0</v>
      </c>
      <c r="U27" s="219">
        <v>8.9499999999999993</v>
      </c>
      <c r="V27" s="219">
        <v>0.16</v>
      </c>
      <c r="W27" s="219">
        <v>0.76</v>
      </c>
      <c r="X27" s="219">
        <v>2.79</v>
      </c>
      <c r="Y27" s="219">
        <v>0</v>
      </c>
      <c r="Z27" s="219">
        <v>37.93</v>
      </c>
      <c r="AA27" s="219">
        <v>13.63</v>
      </c>
      <c r="AB27" s="219">
        <v>0</v>
      </c>
      <c r="AC27" s="219">
        <v>2.96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9.17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8.93</v>
      </c>
      <c r="D28" s="219">
        <v>1.47</v>
      </c>
      <c r="E28" s="219">
        <v>0</v>
      </c>
      <c r="F28" s="219">
        <v>0</v>
      </c>
      <c r="G28" s="219">
        <v>16.55</v>
      </c>
      <c r="H28" s="219">
        <v>0</v>
      </c>
      <c r="I28" s="219">
        <v>20.87</v>
      </c>
      <c r="J28" s="219">
        <v>1.39</v>
      </c>
      <c r="K28" s="219">
        <v>43.85</v>
      </c>
      <c r="L28" s="219">
        <v>47.57</v>
      </c>
      <c r="M28" s="219">
        <v>0</v>
      </c>
      <c r="N28" s="219">
        <v>1.1000000000000001</v>
      </c>
      <c r="O28" s="219">
        <v>1.85</v>
      </c>
      <c r="P28" s="219">
        <v>2.41</v>
      </c>
      <c r="Q28" s="219">
        <v>2.82</v>
      </c>
      <c r="R28" s="219">
        <v>0.39</v>
      </c>
      <c r="S28" s="219">
        <v>3.27</v>
      </c>
      <c r="T28" s="219">
        <v>0</v>
      </c>
      <c r="U28" s="219">
        <v>8.9499999999999993</v>
      </c>
      <c r="V28" s="219">
        <v>0.16</v>
      </c>
      <c r="W28" s="219">
        <v>0.76</v>
      </c>
      <c r="X28" s="219">
        <v>2.79</v>
      </c>
      <c r="Y28" s="219">
        <v>0</v>
      </c>
      <c r="Z28" s="219">
        <v>37.93</v>
      </c>
      <c r="AA28" s="219">
        <v>13.63</v>
      </c>
      <c r="AB28" s="219">
        <v>0</v>
      </c>
      <c r="AC28" s="219">
        <v>2.96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9.17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8.93</v>
      </c>
      <c r="D29" s="219">
        <v>1.47</v>
      </c>
      <c r="E29" s="219">
        <v>0</v>
      </c>
      <c r="F29" s="219">
        <v>0</v>
      </c>
      <c r="G29" s="219">
        <v>16.55</v>
      </c>
      <c r="H29" s="219">
        <v>0</v>
      </c>
      <c r="I29" s="219">
        <v>20.87</v>
      </c>
      <c r="J29" s="219">
        <v>1.39</v>
      </c>
      <c r="K29" s="219">
        <v>43.85</v>
      </c>
      <c r="L29" s="219">
        <v>47.57</v>
      </c>
      <c r="M29" s="219">
        <v>0</v>
      </c>
      <c r="N29" s="219">
        <v>1.1000000000000001</v>
      </c>
      <c r="O29" s="219">
        <v>1.85</v>
      </c>
      <c r="P29" s="219">
        <v>2.41</v>
      </c>
      <c r="Q29" s="219">
        <v>2.82</v>
      </c>
      <c r="R29" s="219">
        <v>0.39</v>
      </c>
      <c r="S29" s="219">
        <v>3.27</v>
      </c>
      <c r="T29" s="219">
        <v>0</v>
      </c>
      <c r="U29" s="219">
        <v>8.9499999999999993</v>
      </c>
      <c r="V29" s="219">
        <v>0.16</v>
      </c>
      <c r="W29" s="219">
        <v>0.42</v>
      </c>
      <c r="X29" s="219">
        <v>2.7</v>
      </c>
      <c r="Y29" s="219">
        <v>0</v>
      </c>
      <c r="Z29" s="219">
        <v>37.93</v>
      </c>
      <c r="AA29" s="219">
        <v>13.63</v>
      </c>
      <c r="AB29" s="219">
        <v>0</v>
      </c>
      <c r="AC29" s="219">
        <v>2.96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9.17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8.93</v>
      </c>
      <c r="D30" s="219">
        <v>1.47</v>
      </c>
      <c r="E30" s="219">
        <v>0</v>
      </c>
      <c r="F30" s="219">
        <v>0</v>
      </c>
      <c r="G30" s="219">
        <v>16.55</v>
      </c>
      <c r="H30" s="219">
        <v>0</v>
      </c>
      <c r="I30" s="219">
        <v>20.87</v>
      </c>
      <c r="J30" s="219">
        <v>1.39</v>
      </c>
      <c r="K30" s="219">
        <v>43.85</v>
      </c>
      <c r="L30" s="219">
        <v>47.57</v>
      </c>
      <c r="M30" s="219">
        <v>0</v>
      </c>
      <c r="N30" s="219">
        <v>1.1000000000000001</v>
      </c>
      <c r="O30" s="219">
        <v>1.85</v>
      </c>
      <c r="P30" s="219">
        <v>2.41</v>
      </c>
      <c r="Q30" s="219">
        <v>2.82</v>
      </c>
      <c r="R30" s="219">
        <v>0</v>
      </c>
      <c r="S30" s="219">
        <v>3.27</v>
      </c>
      <c r="T30" s="219">
        <v>0</v>
      </c>
      <c r="U30" s="219">
        <v>8.9499999999999993</v>
      </c>
      <c r="V30" s="219">
        <v>0.21</v>
      </c>
      <c r="W30" s="219">
        <v>0.54</v>
      </c>
      <c r="X30" s="219">
        <v>1.37</v>
      </c>
      <c r="Y30" s="219">
        <v>0</v>
      </c>
      <c r="Z30" s="219">
        <v>37.93</v>
      </c>
      <c r="AA30" s="219">
        <v>13.63</v>
      </c>
      <c r="AB30" s="219">
        <v>0</v>
      </c>
      <c r="AC30" s="219">
        <v>2.96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9.17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8.93</v>
      </c>
      <c r="D31" s="219">
        <v>1.47</v>
      </c>
      <c r="E31" s="219">
        <v>0</v>
      </c>
      <c r="F31" s="219">
        <v>0</v>
      </c>
      <c r="G31" s="219">
        <v>16.55</v>
      </c>
      <c r="H31" s="219">
        <v>0</v>
      </c>
      <c r="I31" s="219">
        <v>20.87</v>
      </c>
      <c r="J31" s="219">
        <v>1.39</v>
      </c>
      <c r="K31" s="219">
        <v>43.85</v>
      </c>
      <c r="L31" s="219">
        <v>47.57</v>
      </c>
      <c r="M31" s="219">
        <v>0</v>
      </c>
      <c r="N31" s="219">
        <v>1.1000000000000001</v>
      </c>
      <c r="O31" s="219">
        <v>1.85</v>
      </c>
      <c r="P31" s="219">
        <v>2.41</v>
      </c>
      <c r="Q31" s="219">
        <v>2.82</v>
      </c>
      <c r="R31" s="219">
        <v>6.92</v>
      </c>
      <c r="S31" s="219">
        <v>3.27</v>
      </c>
      <c r="T31" s="219">
        <v>0</v>
      </c>
      <c r="U31" s="219">
        <v>8.9499999999999993</v>
      </c>
      <c r="V31" s="219">
        <v>0.21</v>
      </c>
      <c r="W31" s="219">
        <v>0.54</v>
      </c>
      <c r="X31" s="219">
        <v>2.7</v>
      </c>
      <c r="Y31" s="219">
        <v>0</v>
      </c>
      <c r="Z31" s="219">
        <v>39.99</v>
      </c>
      <c r="AA31" s="219">
        <v>13.63</v>
      </c>
      <c r="AB31" s="219">
        <v>0</v>
      </c>
      <c r="AC31" s="219">
        <v>2.96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9.17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8.93</v>
      </c>
      <c r="D32" s="219">
        <v>1.47</v>
      </c>
      <c r="E32" s="219">
        <v>0</v>
      </c>
      <c r="F32" s="219">
        <v>0</v>
      </c>
      <c r="G32" s="219">
        <v>16.55</v>
      </c>
      <c r="H32" s="219">
        <v>0</v>
      </c>
      <c r="I32" s="219">
        <v>20.87</v>
      </c>
      <c r="J32" s="219">
        <v>1.39</v>
      </c>
      <c r="K32" s="219">
        <v>43.85</v>
      </c>
      <c r="L32" s="219">
        <v>47.57</v>
      </c>
      <c r="M32" s="219">
        <v>0</v>
      </c>
      <c r="N32" s="219">
        <v>1.1000000000000001</v>
      </c>
      <c r="O32" s="219">
        <v>1.85</v>
      </c>
      <c r="P32" s="219">
        <v>2.41</v>
      </c>
      <c r="Q32" s="219">
        <v>2.82</v>
      </c>
      <c r="R32" s="219">
        <v>6.92</v>
      </c>
      <c r="S32" s="219">
        <v>3.27</v>
      </c>
      <c r="T32" s="219">
        <v>0</v>
      </c>
      <c r="U32" s="219">
        <v>8.9499999999999993</v>
      </c>
      <c r="V32" s="219">
        <v>4.8</v>
      </c>
      <c r="W32" s="219">
        <v>6.85</v>
      </c>
      <c r="X32" s="219">
        <v>2.7</v>
      </c>
      <c r="Y32" s="219">
        <v>0</v>
      </c>
      <c r="Z32" s="219">
        <v>39.99</v>
      </c>
      <c r="AA32" s="219">
        <v>13.63</v>
      </c>
      <c r="AB32" s="219">
        <v>0</v>
      </c>
      <c r="AC32" s="219">
        <v>2.96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9.17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8.93</v>
      </c>
      <c r="D33" s="219">
        <v>1.47</v>
      </c>
      <c r="E33" s="219">
        <v>0</v>
      </c>
      <c r="F33" s="219">
        <v>0</v>
      </c>
      <c r="G33" s="219">
        <v>16.55</v>
      </c>
      <c r="H33" s="219">
        <v>0</v>
      </c>
      <c r="I33" s="219">
        <v>20.87</v>
      </c>
      <c r="J33" s="219">
        <v>1.39</v>
      </c>
      <c r="K33" s="219">
        <v>43.98</v>
      </c>
      <c r="L33" s="219">
        <v>47.58</v>
      </c>
      <c r="M33" s="219">
        <v>0</v>
      </c>
      <c r="N33" s="219">
        <v>1.1000000000000001</v>
      </c>
      <c r="O33" s="219">
        <v>1.85</v>
      </c>
      <c r="P33" s="219">
        <v>2.41</v>
      </c>
      <c r="Q33" s="219">
        <v>2.83</v>
      </c>
      <c r="R33" s="219">
        <v>7.06</v>
      </c>
      <c r="S33" s="219">
        <v>3.35</v>
      </c>
      <c r="T33" s="219">
        <v>0</v>
      </c>
      <c r="U33" s="219">
        <v>8.9499999999999993</v>
      </c>
      <c r="V33" s="219">
        <v>4.8</v>
      </c>
      <c r="W33" s="219">
        <v>6.85</v>
      </c>
      <c r="X33" s="219">
        <v>2.7</v>
      </c>
      <c r="Y33" s="219">
        <v>0</v>
      </c>
      <c r="Z33" s="219">
        <v>39.99</v>
      </c>
      <c r="AA33" s="219">
        <v>13.63</v>
      </c>
      <c r="AB33" s="219">
        <v>0</v>
      </c>
      <c r="AC33" s="219">
        <v>2.96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9.17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8.93</v>
      </c>
      <c r="D34" s="219">
        <v>1.47</v>
      </c>
      <c r="E34" s="219">
        <v>0</v>
      </c>
      <c r="F34" s="219">
        <v>0</v>
      </c>
      <c r="G34" s="219">
        <v>16.55</v>
      </c>
      <c r="H34" s="219">
        <v>0</v>
      </c>
      <c r="I34" s="219">
        <v>20.87</v>
      </c>
      <c r="J34" s="219">
        <v>1.39</v>
      </c>
      <c r="K34" s="219">
        <v>43.98</v>
      </c>
      <c r="L34" s="219">
        <v>47.58</v>
      </c>
      <c r="M34" s="219">
        <v>0</v>
      </c>
      <c r="N34" s="219">
        <v>1.1000000000000001</v>
      </c>
      <c r="O34" s="219">
        <v>1.85</v>
      </c>
      <c r="P34" s="219">
        <v>2.41</v>
      </c>
      <c r="Q34" s="219">
        <v>2.83</v>
      </c>
      <c r="R34" s="219">
        <v>7.06</v>
      </c>
      <c r="S34" s="219">
        <v>3.35</v>
      </c>
      <c r="T34" s="219">
        <v>0</v>
      </c>
      <c r="U34" s="219">
        <v>8.9499999999999993</v>
      </c>
      <c r="V34" s="219">
        <v>4.8</v>
      </c>
      <c r="W34" s="219">
        <v>6.85</v>
      </c>
      <c r="X34" s="219">
        <v>2.7</v>
      </c>
      <c r="Y34" s="219">
        <v>0</v>
      </c>
      <c r="Z34" s="219">
        <v>39.99</v>
      </c>
      <c r="AA34" s="219">
        <v>13.63</v>
      </c>
      <c r="AB34" s="219">
        <v>0</v>
      </c>
      <c r="AC34" s="219">
        <v>2.96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9.17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8.67</v>
      </c>
      <c r="D35" s="219">
        <v>1.47</v>
      </c>
      <c r="E35" s="219">
        <v>0</v>
      </c>
      <c r="F35" s="219">
        <v>0</v>
      </c>
      <c r="G35" s="219">
        <v>16.55</v>
      </c>
      <c r="H35" s="219">
        <v>0</v>
      </c>
      <c r="I35" s="219">
        <v>20.309999999999999</v>
      </c>
      <c r="J35" s="219">
        <v>1.39</v>
      </c>
      <c r="K35" s="219">
        <v>44.01</v>
      </c>
      <c r="L35" s="219">
        <v>47.57</v>
      </c>
      <c r="M35" s="219">
        <v>0</v>
      </c>
      <c r="N35" s="219">
        <v>1.1000000000000001</v>
      </c>
      <c r="O35" s="219">
        <v>1.85</v>
      </c>
      <c r="P35" s="219">
        <v>2.41</v>
      </c>
      <c r="Q35" s="219">
        <v>2.83</v>
      </c>
      <c r="R35" s="219">
        <v>6.39</v>
      </c>
      <c r="S35" s="219">
        <v>3.27</v>
      </c>
      <c r="T35" s="219">
        <v>0</v>
      </c>
      <c r="U35" s="219">
        <v>8.9499999999999993</v>
      </c>
      <c r="V35" s="219">
        <v>4.8</v>
      </c>
      <c r="W35" s="219">
        <v>6.92</v>
      </c>
      <c r="X35" s="219">
        <v>2.7</v>
      </c>
      <c r="Y35" s="219">
        <v>0</v>
      </c>
      <c r="Z35" s="219">
        <v>39.99</v>
      </c>
      <c r="AA35" s="219">
        <v>13.63</v>
      </c>
      <c r="AB35" s="219">
        <v>0</v>
      </c>
      <c r="AC35" s="219">
        <v>2.96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8.25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8.67</v>
      </c>
      <c r="D36" s="219">
        <v>1.47</v>
      </c>
      <c r="E36" s="219">
        <v>0</v>
      </c>
      <c r="F36" s="219">
        <v>0</v>
      </c>
      <c r="G36" s="219">
        <v>16.55</v>
      </c>
      <c r="H36" s="219">
        <v>0</v>
      </c>
      <c r="I36" s="219">
        <v>20.309999999999999</v>
      </c>
      <c r="J36" s="219">
        <v>1.39</v>
      </c>
      <c r="K36" s="219">
        <v>44.01</v>
      </c>
      <c r="L36" s="219">
        <v>47.57</v>
      </c>
      <c r="M36" s="219">
        <v>0</v>
      </c>
      <c r="N36" s="219">
        <v>1.1000000000000001</v>
      </c>
      <c r="O36" s="219">
        <v>1.85</v>
      </c>
      <c r="P36" s="219">
        <v>2.41</v>
      </c>
      <c r="Q36" s="219">
        <v>2.83</v>
      </c>
      <c r="R36" s="219">
        <v>6.39</v>
      </c>
      <c r="S36" s="219">
        <v>3.27</v>
      </c>
      <c r="T36" s="219">
        <v>0</v>
      </c>
      <c r="U36" s="219">
        <v>8.9499999999999993</v>
      </c>
      <c r="V36" s="219">
        <v>4.8</v>
      </c>
      <c r="W36" s="219">
        <v>6.92</v>
      </c>
      <c r="X36" s="219">
        <v>2.7</v>
      </c>
      <c r="Y36" s="219">
        <v>0</v>
      </c>
      <c r="Z36" s="219">
        <v>39.99</v>
      </c>
      <c r="AA36" s="219">
        <v>13.63</v>
      </c>
      <c r="AB36" s="219">
        <v>0</v>
      </c>
      <c r="AC36" s="219">
        <v>2.96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8.25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8.67</v>
      </c>
      <c r="D37" s="219">
        <v>1.47</v>
      </c>
      <c r="E37" s="219">
        <v>0</v>
      </c>
      <c r="F37" s="219">
        <v>0</v>
      </c>
      <c r="G37" s="219">
        <v>16.55</v>
      </c>
      <c r="H37" s="219">
        <v>0</v>
      </c>
      <c r="I37" s="219">
        <v>20.309999999999999</v>
      </c>
      <c r="J37" s="219">
        <v>1.39</v>
      </c>
      <c r="K37" s="219">
        <v>44.01</v>
      </c>
      <c r="L37" s="219">
        <v>47.57</v>
      </c>
      <c r="M37" s="219">
        <v>0</v>
      </c>
      <c r="N37" s="219">
        <v>1.1000000000000001</v>
      </c>
      <c r="O37" s="219">
        <v>1.85</v>
      </c>
      <c r="P37" s="219">
        <v>2.41</v>
      </c>
      <c r="Q37" s="219">
        <v>2.83</v>
      </c>
      <c r="R37" s="219">
        <v>6.39</v>
      </c>
      <c r="S37" s="219">
        <v>3.39</v>
      </c>
      <c r="T37" s="219">
        <v>0</v>
      </c>
      <c r="U37" s="219">
        <v>8.9499999999999993</v>
      </c>
      <c r="V37" s="219">
        <v>4.8</v>
      </c>
      <c r="W37" s="219">
        <v>6.92</v>
      </c>
      <c r="X37" s="219">
        <v>2.7</v>
      </c>
      <c r="Y37" s="219">
        <v>0</v>
      </c>
      <c r="Z37" s="219">
        <v>2.6</v>
      </c>
      <c r="AA37" s="219">
        <v>13.63</v>
      </c>
      <c r="AB37" s="219">
        <v>0</v>
      </c>
      <c r="AC37" s="219">
        <v>2.96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8.25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8.67</v>
      </c>
      <c r="D38" s="219">
        <v>1.47</v>
      </c>
      <c r="E38" s="219">
        <v>0</v>
      </c>
      <c r="F38" s="219">
        <v>0</v>
      </c>
      <c r="G38" s="219">
        <v>16.55</v>
      </c>
      <c r="H38" s="219">
        <v>0</v>
      </c>
      <c r="I38" s="219">
        <v>20.309999999999999</v>
      </c>
      <c r="J38" s="219">
        <v>1.39</v>
      </c>
      <c r="K38" s="219">
        <v>44.01</v>
      </c>
      <c r="L38" s="219">
        <v>47.57</v>
      </c>
      <c r="M38" s="219">
        <v>0</v>
      </c>
      <c r="N38" s="219">
        <v>1.1000000000000001</v>
      </c>
      <c r="O38" s="219">
        <v>1.85</v>
      </c>
      <c r="P38" s="219">
        <v>2.41</v>
      </c>
      <c r="Q38" s="219">
        <v>2.83</v>
      </c>
      <c r="R38" s="219">
        <v>6.39</v>
      </c>
      <c r="S38" s="219">
        <v>3.39</v>
      </c>
      <c r="T38" s="219">
        <v>0</v>
      </c>
      <c r="U38" s="219">
        <v>8.9499999999999993</v>
      </c>
      <c r="V38" s="219">
        <v>4.8</v>
      </c>
      <c r="W38" s="219">
        <v>6.92</v>
      </c>
      <c r="X38" s="219">
        <v>2.7</v>
      </c>
      <c r="Y38" s="219">
        <v>0</v>
      </c>
      <c r="Z38" s="219">
        <v>2.6</v>
      </c>
      <c r="AA38" s="219">
        <v>13.63</v>
      </c>
      <c r="AB38" s="219">
        <v>0</v>
      </c>
      <c r="AC38" s="219">
        <v>2.96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8.25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8.67</v>
      </c>
      <c r="D39" s="219">
        <v>1.47</v>
      </c>
      <c r="E39" s="219">
        <v>0</v>
      </c>
      <c r="F39" s="219">
        <v>0</v>
      </c>
      <c r="G39" s="219">
        <v>16.55</v>
      </c>
      <c r="H39" s="219">
        <v>0</v>
      </c>
      <c r="I39" s="219">
        <v>20.309999999999999</v>
      </c>
      <c r="J39" s="219">
        <v>1.39</v>
      </c>
      <c r="K39" s="219">
        <v>44.01</v>
      </c>
      <c r="L39" s="219">
        <v>47.57</v>
      </c>
      <c r="M39" s="219">
        <v>0</v>
      </c>
      <c r="N39" s="219">
        <v>1.1000000000000001</v>
      </c>
      <c r="O39" s="219">
        <v>1.85</v>
      </c>
      <c r="P39" s="219">
        <v>2.41</v>
      </c>
      <c r="Q39" s="219">
        <v>2.66</v>
      </c>
      <c r="R39" s="219">
        <v>6.32</v>
      </c>
      <c r="S39" s="219">
        <v>3.27</v>
      </c>
      <c r="T39" s="219">
        <v>0</v>
      </c>
      <c r="U39" s="219">
        <v>8.9499999999999993</v>
      </c>
      <c r="V39" s="219">
        <v>4.8</v>
      </c>
      <c r="W39" s="219">
        <v>7.28</v>
      </c>
      <c r="X39" s="219">
        <v>2.7</v>
      </c>
      <c r="Y39" s="219">
        <v>0</v>
      </c>
      <c r="Z39" s="219">
        <v>2.6</v>
      </c>
      <c r="AA39" s="219">
        <v>13.63</v>
      </c>
      <c r="AB39" s="219">
        <v>0</v>
      </c>
      <c r="AC39" s="219">
        <v>2.96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8.25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8.67</v>
      </c>
      <c r="D40" s="219">
        <v>1.47</v>
      </c>
      <c r="E40" s="219">
        <v>0</v>
      </c>
      <c r="F40" s="219">
        <v>0</v>
      </c>
      <c r="G40" s="219">
        <v>16.55</v>
      </c>
      <c r="H40" s="219">
        <v>0</v>
      </c>
      <c r="I40" s="219">
        <v>20.309999999999999</v>
      </c>
      <c r="J40" s="219">
        <v>1.39</v>
      </c>
      <c r="K40" s="219">
        <v>44.01</v>
      </c>
      <c r="L40" s="219">
        <v>47.56</v>
      </c>
      <c r="M40" s="219">
        <v>0</v>
      </c>
      <c r="N40" s="219">
        <v>1.1000000000000001</v>
      </c>
      <c r="O40" s="219">
        <v>1.85</v>
      </c>
      <c r="P40" s="219">
        <v>2.41</v>
      </c>
      <c r="Q40" s="219">
        <v>2.66</v>
      </c>
      <c r="R40" s="219">
        <v>6.32</v>
      </c>
      <c r="S40" s="219">
        <v>3.27</v>
      </c>
      <c r="T40" s="219">
        <v>0</v>
      </c>
      <c r="U40" s="219">
        <v>8.9499999999999993</v>
      </c>
      <c r="V40" s="219">
        <v>4.8</v>
      </c>
      <c r="W40" s="219">
        <v>6.92</v>
      </c>
      <c r="X40" s="219">
        <v>2.7</v>
      </c>
      <c r="Y40" s="219">
        <v>0</v>
      </c>
      <c r="Z40" s="219">
        <v>2.6</v>
      </c>
      <c r="AA40" s="219">
        <v>13.63</v>
      </c>
      <c r="AB40" s="219">
        <v>0</v>
      </c>
      <c r="AC40" s="219">
        <v>2.96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8.25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8.67</v>
      </c>
      <c r="D41" s="219">
        <v>1.47</v>
      </c>
      <c r="E41" s="219">
        <v>0</v>
      </c>
      <c r="F41" s="219">
        <v>0</v>
      </c>
      <c r="G41" s="219">
        <v>16.55</v>
      </c>
      <c r="H41" s="219">
        <v>0</v>
      </c>
      <c r="I41" s="219">
        <v>20.309999999999999</v>
      </c>
      <c r="J41" s="219">
        <v>1.39</v>
      </c>
      <c r="K41" s="219">
        <v>44.01</v>
      </c>
      <c r="L41" s="219">
        <v>47.57</v>
      </c>
      <c r="M41" s="219">
        <v>0</v>
      </c>
      <c r="N41" s="219">
        <v>1.1000000000000001</v>
      </c>
      <c r="O41" s="219">
        <v>1.85</v>
      </c>
      <c r="P41" s="219">
        <v>2.41</v>
      </c>
      <c r="Q41" s="219">
        <v>2.66</v>
      </c>
      <c r="R41" s="219">
        <v>6.32</v>
      </c>
      <c r="S41" s="219">
        <v>3.27</v>
      </c>
      <c r="T41" s="219">
        <v>0</v>
      </c>
      <c r="U41" s="219">
        <v>8.9499999999999993</v>
      </c>
      <c r="V41" s="219">
        <v>3.02</v>
      </c>
      <c r="W41" s="219">
        <v>0.65</v>
      </c>
      <c r="X41" s="219">
        <v>1.38</v>
      </c>
      <c r="Y41" s="219">
        <v>0</v>
      </c>
      <c r="Z41" s="219">
        <v>2.6</v>
      </c>
      <c r="AA41" s="219">
        <v>13.63</v>
      </c>
      <c r="AB41" s="219">
        <v>0</v>
      </c>
      <c r="AC41" s="219">
        <v>2.96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8.25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8.67</v>
      </c>
      <c r="D42" s="219">
        <v>1.47</v>
      </c>
      <c r="E42" s="219">
        <v>0</v>
      </c>
      <c r="F42" s="219">
        <v>0</v>
      </c>
      <c r="G42" s="219">
        <v>16.55</v>
      </c>
      <c r="H42" s="219">
        <v>0</v>
      </c>
      <c r="I42" s="219">
        <v>20.309999999999999</v>
      </c>
      <c r="J42" s="219">
        <v>1.39</v>
      </c>
      <c r="K42" s="219">
        <v>44.01</v>
      </c>
      <c r="L42" s="219">
        <v>47.57</v>
      </c>
      <c r="M42" s="219">
        <v>0</v>
      </c>
      <c r="N42" s="219">
        <v>1.1000000000000001</v>
      </c>
      <c r="O42" s="219">
        <v>1.85</v>
      </c>
      <c r="P42" s="219">
        <v>2.41</v>
      </c>
      <c r="Q42" s="219">
        <v>2.66</v>
      </c>
      <c r="R42" s="219">
        <v>6.32</v>
      </c>
      <c r="S42" s="219">
        <v>3.27</v>
      </c>
      <c r="T42" s="219">
        <v>0</v>
      </c>
      <c r="U42" s="219">
        <v>8.9499999999999993</v>
      </c>
      <c r="V42" s="219">
        <v>0.73</v>
      </c>
      <c r="W42" s="219">
        <v>0.65</v>
      </c>
      <c r="X42" s="219">
        <v>1.38</v>
      </c>
      <c r="Y42" s="219">
        <v>0</v>
      </c>
      <c r="Z42" s="219">
        <v>2.6</v>
      </c>
      <c r="AA42" s="219">
        <v>13.63</v>
      </c>
      <c r="AB42" s="219">
        <v>0</v>
      </c>
      <c r="AC42" s="219">
        <v>2.96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8.25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8.4</v>
      </c>
      <c r="D43" s="219">
        <v>1.47</v>
      </c>
      <c r="E43" s="219">
        <v>0</v>
      </c>
      <c r="F43" s="219">
        <v>0</v>
      </c>
      <c r="G43" s="219">
        <v>16.55</v>
      </c>
      <c r="H43" s="219">
        <v>0</v>
      </c>
      <c r="I43" s="219">
        <v>20.309999999999999</v>
      </c>
      <c r="J43" s="219">
        <v>1.39</v>
      </c>
      <c r="K43" s="219">
        <v>44.03</v>
      </c>
      <c r="L43" s="219">
        <v>47.57</v>
      </c>
      <c r="M43" s="219">
        <v>0</v>
      </c>
      <c r="N43" s="219">
        <v>1.1000000000000001</v>
      </c>
      <c r="O43" s="219">
        <v>1.85</v>
      </c>
      <c r="P43" s="219">
        <v>2.41</v>
      </c>
      <c r="Q43" s="219">
        <v>2.66</v>
      </c>
      <c r="R43" s="219">
        <v>6.39</v>
      </c>
      <c r="S43" s="219">
        <v>3.27</v>
      </c>
      <c r="T43" s="219">
        <v>0</v>
      </c>
      <c r="U43" s="219">
        <v>8.9499999999999993</v>
      </c>
      <c r="V43" s="219">
        <v>0.18</v>
      </c>
      <c r="W43" s="219">
        <v>0.75</v>
      </c>
      <c r="X43" s="219">
        <v>1.38</v>
      </c>
      <c r="Y43" s="219">
        <v>0</v>
      </c>
      <c r="Z43" s="219">
        <v>2.6</v>
      </c>
      <c r="AA43" s="219">
        <v>13.63</v>
      </c>
      <c r="AB43" s="219">
        <v>0</v>
      </c>
      <c r="AC43" s="219">
        <v>2.96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7.33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8.4</v>
      </c>
      <c r="D44" s="219">
        <v>1.47</v>
      </c>
      <c r="E44" s="219">
        <v>0</v>
      </c>
      <c r="F44" s="219">
        <v>0</v>
      </c>
      <c r="G44" s="219">
        <v>16.55</v>
      </c>
      <c r="H44" s="219">
        <v>0</v>
      </c>
      <c r="I44" s="219">
        <v>20.309999999999999</v>
      </c>
      <c r="J44" s="219">
        <v>1.39</v>
      </c>
      <c r="K44" s="219">
        <v>44.03</v>
      </c>
      <c r="L44" s="219">
        <v>47.57</v>
      </c>
      <c r="M44" s="219">
        <v>0</v>
      </c>
      <c r="N44" s="219">
        <v>1.1000000000000001</v>
      </c>
      <c r="O44" s="219">
        <v>1.85</v>
      </c>
      <c r="P44" s="219">
        <v>2.41</v>
      </c>
      <c r="Q44" s="219">
        <v>2.66</v>
      </c>
      <c r="R44" s="219">
        <v>7.08</v>
      </c>
      <c r="S44" s="219">
        <v>3.27</v>
      </c>
      <c r="T44" s="219">
        <v>0</v>
      </c>
      <c r="U44" s="219">
        <v>8.9499999999999993</v>
      </c>
      <c r="V44" s="219">
        <v>0.18</v>
      </c>
      <c r="W44" s="219">
        <v>0.75</v>
      </c>
      <c r="X44" s="219">
        <v>1.38</v>
      </c>
      <c r="Y44" s="219">
        <v>0</v>
      </c>
      <c r="Z44" s="219">
        <v>2.59</v>
      </c>
      <c r="AA44" s="219">
        <v>13.63</v>
      </c>
      <c r="AB44" s="219">
        <v>0</v>
      </c>
      <c r="AC44" s="219">
        <v>2.96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7.33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8.4</v>
      </c>
      <c r="D45" s="219">
        <v>1.47</v>
      </c>
      <c r="E45" s="219">
        <v>0</v>
      </c>
      <c r="F45" s="219">
        <v>0</v>
      </c>
      <c r="G45" s="219">
        <v>16.55</v>
      </c>
      <c r="H45" s="219">
        <v>0</v>
      </c>
      <c r="I45" s="219">
        <v>20.309999999999999</v>
      </c>
      <c r="J45" s="219">
        <v>1.39</v>
      </c>
      <c r="K45" s="219">
        <v>44.03</v>
      </c>
      <c r="L45" s="219">
        <v>47.57</v>
      </c>
      <c r="M45" s="219">
        <v>0</v>
      </c>
      <c r="N45" s="219">
        <v>1.1000000000000001</v>
      </c>
      <c r="O45" s="219">
        <v>1.85</v>
      </c>
      <c r="P45" s="219">
        <v>2.41</v>
      </c>
      <c r="Q45" s="219">
        <v>2.66</v>
      </c>
      <c r="R45" s="219">
        <v>7.01</v>
      </c>
      <c r="S45" s="219">
        <v>3.27</v>
      </c>
      <c r="T45" s="219">
        <v>0</v>
      </c>
      <c r="U45" s="219">
        <v>8.9499999999999993</v>
      </c>
      <c r="V45" s="219">
        <v>0.18</v>
      </c>
      <c r="W45" s="219">
        <v>0.75</v>
      </c>
      <c r="X45" s="219">
        <v>1.38</v>
      </c>
      <c r="Y45" s="219">
        <v>0</v>
      </c>
      <c r="Z45" s="219">
        <v>2.59</v>
      </c>
      <c r="AA45" s="219">
        <v>13.63</v>
      </c>
      <c r="AB45" s="219">
        <v>0</v>
      </c>
      <c r="AC45" s="219">
        <v>2.73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7.33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8.4</v>
      </c>
      <c r="D46" s="219">
        <v>1.47</v>
      </c>
      <c r="E46" s="219">
        <v>0</v>
      </c>
      <c r="F46" s="219">
        <v>0</v>
      </c>
      <c r="G46" s="219">
        <v>16.55</v>
      </c>
      <c r="H46" s="219">
        <v>0</v>
      </c>
      <c r="I46" s="219">
        <v>20.309999999999999</v>
      </c>
      <c r="J46" s="219">
        <v>1.39</v>
      </c>
      <c r="K46" s="219">
        <v>44.03</v>
      </c>
      <c r="L46" s="219">
        <v>47.57</v>
      </c>
      <c r="M46" s="219">
        <v>0</v>
      </c>
      <c r="N46" s="219">
        <v>1.1000000000000001</v>
      </c>
      <c r="O46" s="219">
        <v>1.85</v>
      </c>
      <c r="P46" s="219">
        <v>2.41</v>
      </c>
      <c r="Q46" s="219">
        <v>2.66</v>
      </c>
      <c r="R46" s="219">
        <v>7.01</v>
      </c>
      <c r="S46" s="219">
        <v>3.27</v>
      </c>
      <c r="T46" s="219">
        <v>0</v>
      </c>
      <c r="U46" s="219">
        <v>8.9499999999999993</v>
      </c>
      <c r="V46" s="219">
        <v>0.18</v>
      </c>
      <c r="W46" s="219">
        <v>0.75</v>
      </c>
      <c r="X46" s="219">
        <v>1.38</v>
      </c>
      <c r="Y46" s="219">
        <v>0</v>
      </c>
      <c r="Z46" s="219">
        <v>2.59</v>
      </c>
      <c r="AA46" s="219">
        <v>13.63</v>
      </c>
      <c r="AB46" s="219">
        <v>0</v>
      </c>
      <c r="AC46" s="219">
        <v>2.73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7.33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8.1300000000000008</v>
      </c>
      <c r="D47" s="219">
        <v>1.47</v>
      </c>
      <c r="E47" s="219">
        <v>0</v>
      </c>
      <c r="F47" s="219">
        <v>0</v>
      </c>
      <c r="G47" s="219">
        <v>16.55</v>
      </c>
      <c r="H47" s="219">
        <v>0</v>
      </c>
      <c r="I47" s="219">
        <v>20.309999999999999</v>
      </c>
      <c r="J47" s="219">
        <v>1.39</v>
      </c>
      <c r="K47" s="219">
        <v>44.02</v>
      </c>
      <c r="L47" s="219">
        <v>47.57</v>
      </c>
      <c r="M47" s="219">
        <v>0</v>
      </c>
      <c r="N47" s="219">
        <v>1.1000000000000001</v>
      </c>
      <c r="O47" s="219">
        <v>1.85</v>
      </c>
      <c r="P47" s="219">
        <v>2.41</v>
      </c>
      <c r="Q47" s="219">
        <v>2.66</v>
      </c>
      <c r="R47" s="219">
        <v>7.06</v>
      </c>
      <c r="S47" s="219">
        <v>3.27</v>
      </c>
      <c r="T47" s="219">
        <v>0</v>
      </c>
      <c r="U47" s="219">
        <v>8.9499999999999993</v>
      </c>
      <c r="V47" s="219">
        <v>4.8</v>
      </c>
      <c r="W47" s="219">
        <v>7.3</v>
      </c>
      <c r="X47" s="219">
        <v>20.13</v>
      </c>
      <c r="Y47" s="219">
        <v>0</v>
      </c>
      <c r="Z47" s="219">
        <v>40.29</v>
      </c>
      <c r="AA47" s="219">
        <v>13.63</v>
      </c>
      <c r="AB47" s="219">
        <v>0</v>
      </c>
      <c r="AC47" s="219">
        <v>2.73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7.33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8.1300000000000008</v>
      </c>
      <c r="D48" s="219">
        <v>1.47</v>
      </c>
      <c r="E48" s="219">
        <v>0</v>
      </c>
      <c r="F48" s="219">
        <v>0</v>
      </c>
      <c r="G48" s="219">
        <v>16.55</v>
      </c>
      <c r="H48" s="219">
        <v>0</v>
      </c>
      <c r="I48" s="219">
        <v>20.309999999999999</v>
      </c>
      <c r="J48" s="219">
        <v>1.39</v>
      </c>
      <c r="K48" s="219">
        <v>44.02</v>
      </c>
      <c r="L48" s="219">
        <v>47.57</v>
      </c>
      <c r="M48" s="219">
        <v>0</v>
      </c>
      <c r="N48" s="219">
        <v>1.1000000000000001</v>
      </c>
      <c r="O48" s="219">
        <v>1.85</v>
      </c>
      <c r="P48" s="219">
        <v>2.41</v>
      </c>
      <c r="Q48" s="219">
        <v>2.66</v>
      </c>
      <c r="R48" s="219">
        <v>7.06</v>
      </c>
      <c r="S48" s="219">
        <v>3.27</v>
      </c>
      <c r="T48" s="219">
        <v>0</v>
      </c>
      <c r="U48" s="219">
        <v>8.9499999999999993</v>
      </c>
      <c r="V48" s="219">
        <v>4.8</v>
      </c>
      <c r="W48" s="219">
        <v>7.3</v>
      </c>
      <c r="X48" s="219">
        <v>20.13</v>
      </c>
      <c r="Y48" s="219">
        <v>0</v>
      </c>
      <c r="Z48" s="219">
        <v>40.29</v>
      </c>
      <c r="AA48" s="219">
        <v>13.63</v>
      </c>
      <c r="AB48" s="219">
        <v>0</v>
      </c>
      <c r="AC48" s="219">
        <v>2.73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7.33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8.1300000000000008</v>
      </c>
      <c r="D49" s="219">
        <v>1.47</v>
      </c>
      <c r="E49" s="219">
        <v>0</v>
      </c>
      <c r="F49" s="219">
        <v>0</v>
      </c>
      <c r="G49" s="219">
        <v>16.55</v>
      </c>
      <c r="H49" s="219">
        <v>0</v>
      </c>
      <c r="I49" s="219">
        <v>20.309999999999999</v>
      </c>
      <c r="J49" s="219">
        <v>1.39</v>
      </c>
      <c r="K49" s="219">
        <v>44.96</v>
      </c>
      <c r="L49" s="219">
        <v>47.57</v>
      </c>
      <c r="M49" s="219">
        <v>0</v>
      </c>
      <c r="N49" s="219">
        <v>1.1000000000000001</v>
      </c>
      <c r="O49" s="219">
        <v>1.85</v>
      </c>
      <c r="P49" s="219">
        <v>2.42</v>
      </c>
      <c r="Q49" s="219">
        <v>2.66</v>
      </c>
      <c r="R49" s="219">
        <v>7.06</v>
      </c>
      <c r="S49" s="219">
        <v>3.27</v>
      </c>
      <c r="T49" s="219">
        <v>0</v>
      </c>
      <c r="U49" s="219">
        <v>8.9499999999999993</v>
      </c>
      <c r="V49" s="219">
        <v>4.8</v>
      </c>
      <c r="W49" s="219">
        <v>7.3</v>
      </c>
      <c r="X49" s="219">
        <v>20.13</v>
      </c>
      <c r="Y49" s="219">
        <v>0</v>
      </c>
      <c r="Z49" s="219">
        <v>40.29</v>
      </c>
      <c r="AA49" s="219">
        <v>13.63</v>
      </c>
      <c r="AB49" s="219">
        <v>0</v>
      </c>
      <c r="AC49" s="219">
        <v>2.73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7.33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8.1300000000000008</v>
      </c>
      <c r="D50" s="219">
        <v>1.47</v>
      </c>
      <c r="E50" s="219">
        <v>0</v>
      </c>
      <c r="F50" s="219">
        <v>0</v>
      </c>
      <c r="G50" s="219">
        <v>16.55</v>
      </c>
      <c r="H50" s="219">
        <v>0</v>
      </c>
      <c r="I50" s="219">
        <v>20.309999999999999</v>
      </c>
      <c r="J50" s="219">
        <v>1.39</v>
      </c>
      <c r="K50" s="219">
        <v>44.96</v>
      </c>
      <c r="L50" s="219">
        <v>47.57</v>
      </c>
      <c r="M50" s="219">
        <v>0</v>
      </c>
      <c r="N50" s="219">
        <v>1.1000000000000001</v>
      </c>
      <c r="O50" s="219">
        <v>1.85</v>
      </c>
      <c r="P50" s="219">
        <v>2.42</v>
      </c>
      <c r="Q50" s="219">
        <v>2.66</v>
      </c>
      <c r="R50" s="219">
        <v>7.06</v>
      </c>
      <c r="S50" s="219">
        <v>3.27</v>
      </c>
      <c r="T50" s="219">
        <v>0</v>
      </c>
      <c r="U50" s="219">
        <v>8.9499999999999993</v>
      </c>
      <c r="V50" s="219">
        <v>4.8</v>
      </c>
      <c r="W50" s="219">
        <v>7.3</v>
      </c>
      <c r="X50" s="219">
        <v>20.13</v>
      </c>
      <c r="Y50" s="219">
        <v>0</v>
      </c>
      <c r="Z50" s="219">
        <v>40.29</v>
      </c>
      <c r="AA50" s="219">
        <v>13.63</v>
      </c>
      <c r="AB50" s="219">
        <v>0</v>
      </c>
      <c r="AC50" s="219">
        <v>2.73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7.33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7.87</v>
      </c>
      <c r="D51" s="219">
        <v>1.47</v>
      </c>
      <c r="E51" s="219">
        <v>0</v>
      </c>
      <c r="F51" s="219">
        <v>0</v>
      </c>
      <c r="G51" s="219">
        <v>16.55</v>
      </c>
      <c r="H51" s="219">
        <v>0</v>
      </c>
      <c r="I51" s="219">
        <v>20.309999999999999</v>
      </c>
      <c r="J51" s="219">
        <v>1.39</v>
      </c>
      <c r="K51" s="219">
        <v>50.01</v>
      </c>
      <c r="L51" s="219">
        <v>47.6</v>
      </c>
      <c r="M51" s="219">
        <v>0</v>
      </c>
      <c r="N51" s="219">
        <v>1.1000000000000001</v>
      </c>
      <c r="O51" s="219">
        <v>1.85</v>
      </c>
      <c r="P51" s="219">
        <v>2.42</v>
      </c>
      <c r="Q51" s="219">
        <v>2.66</v>
      </c>
      <c r="R51" s="219">
        <v>7.06</v>
      </c>
      <c r="S51" s="219">
        <v>3.35</v>
      </c>
      <c r="T51" s="219">
        <v>0</v>
      </c>
      <c r="U51" s="219">
        <v>8.9499999999999993</v>
      </c>
      <c r="V51" s="219">
        <v>4.8</v>
      </c>
      <c r="W51" s="219">
        <v>7.04</v>
      </c>
      <c r="X51" s="219">
        <v>20.13</v>
      </c>
      <c r="Y51" s="219">
        <v>0</v>
      </c>
      <c r="Z51" s="219">
        <v>40.29</v>
      </c>
      <c r="AA51" s="219">
        <v>13.63</v>
      </c>
      <c r="AB51" s="219">
        <v>0</v>
      </c>
      <c r="AC51" s="219">
        <v>2.73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6.29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7.87</v>
      </c>
      <c r="D52" s="219">
        <v>1.47</v>
      </c>
      <c r="E52" s="219">
        <v>0</v>
      </c>
      <c r="F52" s="219">
        <v>0</v>
      </c>
      <c r="G52" s="219">
        <v>16.55</v>
      </c>
      <c r="H52" s="219">
        <v>0</v>
      </c>
      <c r="I52" s="219">
        <v>20.309999999999999</v>
      </c>
      <c r="J52" s="219">
        <v>1.39</v>
      </c>
      <c r="K52" s="219">
        <v>31.78</v>
      </c>
      <c r="L52" s="219">
        <v>47.6</v>
      </c>
      <c r="M52" s="219">
        <v>0</v>
      </c>
      <c r="N52" s="219">
        <v>1.1000000000000001</v>
      </c>
      <c r="O52" s="219">
        <v>1.85</v>
      </c>
      <c r="P52" s="219">
        <v>2.42</v>
      </c>
      <c r="Q52" s="219">
        <v>2.66</v>
      </c>
      <c r="R52" s="219">
        <v>7.06</v>
      </c>
      <c r="S52" s="219">
        <v>3.35</v>
      </c>
      <c r="T52" s="219">
        <v>0</v>
      </c>
      <c r="U52" s="219">
        <v>8.9499999999999993</v>
      </c>
      <c r="V52" s="219">
        <v>4.8</v>
      </c>
      <c r="W52" s="219">
        <v>7.04</v>
      </c>
      <c r="X52" s="219">
        <v>20.13</v>
      </c>
      <c r="Y52" s="219">
        <v>0</v>
      </c>
      <c r="Z52" s="219">
        <v>40.29</v>
      </c>
      <c r="AA52" s="219">
        <v>13.63</v>
      </c>
      <c r="AB52" s="219">
        <v>0</v>
      </c>
      <c r="AC52" s="219">
        <v>2.73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6.29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7.87</v>
      </c>
      <c r="D53" s="219">
        <v>1.47</v>
      </c>
      <c r="E53" s="219">
        <v>0</v>
      </c>
      <c r="F53" s="219">
        <v>0</v>
      </c>
      <c r="G53" s="219">
        <v>16.55</v>
      </c>
      <c r="H53" s="219">
        <v>0</v>
      </c>
      <c r="I53" s="219">
        <v>20.309999999999999</v>
      </c>
      <c r="J53" s="219">
        <v>1.39</v>
      </c>
      <c r="K53" s="219">
        <v>23.58</v>
      </c>
      <c r="L53" s="219">
        <v>47.6</v>
      </c>
      <c r="M53" s="219">
        <v>0</v>
      </c>
      <c r="N53" s="219">
        <v>1.1000000000000001</v>
      </c>
      <c r="O53" s="219">
        <v>1.85</v>
      </c>
      <c r="P53" s="219">
        <v>2.42</v>
      </c>
      <c r="Q53" s="219">
        <v>2.66</v>
      </c>
      <c r="R53" s="219">
        <v>7.06</v>
      </c>
      <c r="S53" s="219">
        <v>3.35</v>
      </c>
      <c r="T53" s="219">
        <v>0</v>
      </c>
      <c r="U53" s="219">
        <v>8.9499999999999993</v>
      </c>
      <c r="V53" s="219">
        <v>4.8</v>
      </c>
      <c r="W53" s="219">
        <v>7.04</v>
      </c>
      <c r="X53" s="219">
        <v>20.13</v>
      </c>
      <c r="Y53" s="219">
        <v>0</v>
      </c>
      <c r="Z53" s="219">
        <v>40.29</v>
      </c>
      <c r="AA53" s="219">
        <v>13.63</v>
      </c>
      <c r="AB53" s="219">
        <v>0</v>
      </c>
      <c r="AC53" s="219">
        <v>2.73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6.29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7.87</v>
      </c>
      <c r="D54" s="219">
        <v>1.47</v>
      </c>
      <c r="E54" s="219">
        <v>0</v>
      </c>
      <c r="F54" s="219">
        <v>0</v>
      </c>
      <c r="G54" s="219">
        <v>16.55</v>
      </c>
      <c r="H54" s="219">
        <v>0</v>
      </c>
      <c r="I54" s="219">
        <v>20.309999999999999</v>
      </c>
      <c r="J54" s="219">
        <v>1.39</v>
      </c>
      <c r="K54" s="219">
        <v>19.18</v>
      </c>
      <c r="L54" s="219">
        <v>47.6</v>
      </c>
      <c r="M54" s="219">
        <v>0</v>
      </c>
      <c r="N54" s="219">
        <v>1.1000000000000001</v>
      </c>
      <c r="O54" s="219">
        <v>1.85</v>
      </c>
      <c r="P54" s="219">
        <v>2.42</v>
      </c>
      <c r="Q54" s="219">
        <v>2.66</v>
      </c>
      <c r="R54" s="219">
        <v>7.06</v>
      </c>
      <c r="S54" s="219">
        <v>3.35</v>
      </c>
      <c r="T54" s="219">
        <v>0</v>
      </c>
      <c r="U54" s="219">
        <v>8.9499999999999993</v>
      </c>
      <c r="V54" s="219">
        <v>4.8</v>
      </c>
      <c r="W54" s="219">
        <v>7.04</v>
      </c>
      <c r="X54" s="219">
        <v>20.13</v>
      </c>
      <c r="Y54" s="219">
        <v>0</v>
      </c>
      <c r="Z54" s="219">
        <v>40.29</v>
      </c>
      <c r="AA54" s="219">
        <v>13.63</v>
      </c>
      <c r="AB54" s="219">
        <v>0</v>
      </c>
      <c r="AC54" s="219">
        <v>2.73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6.29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7.6</v>
      </c>
      <c r="D55" s="219">
        <v>1.47</v>
      </c>
      <c r="E55" s="219">
        <v>0</v>
      </c>
      <c r="F55" s="219">
        <v>0</v>
      </c>
      <c r="G55" s="219">
        <v>16.55</v>
      </c>
      <c r="H55" s="219">
        <v>0</v>
      </c>
      <c r="I55" s="219">
        <v>20.309999999999999</v>
      </c>
      <c r="J55" s="219">
        <v>1.39</v>
      </c>
      <c r="K55" s="219">
        <v>19.18</v>
      </c>
      <c r="L55" s="219">
        <v>47.56</v>
      </c>
      <c r="M55" s="219">
        <v>0</v>
      </c>
      <c r="N55" s="219">
        <v>1.1000000000000001</v>
      </c>
      <c r="O55" s="219">
        <v>1.85</v>
      </c>
      <c r="P55" s="219">
        <v>2.42</v>
      </c>
      <c r="Q55" s="219">
        <v>2.67</v>
      </c>
      <c r="R55" s="219">
        <v>7.06</v>
      </c>
      <c r="S55" s="219">
        <v>3.46</v>
      </c>
      <c r="T55" s="219">
        <v>0</v>
      </c>
      <c r="U55" s="219">
        <v>8.9499999999999993</v>
      </c>
      <c r="V55" s="219">
        <v>0.87</v>
      </c>
      <c r="W55" s="219">
        <v>0.43</v>
      </c>
      <c r="X55" s="219">
        <v>1.38</v>
      </c>
      <c r="Y55" s="219">
        <v>0</v>
      </c>
      <c r="Z55" s="219">
        <v>39.130000000000003</v>
      </c>
      <c r="AA55" s="219">
        <v>13.63</v>
      </c>
      <c r="AB55" s="219">
        <v>0</v>
      </c>
      <c r="AC55" s="219">
        <v>2.5099999999999998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6.29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7.6</v>
      </c>
      <c r="D56" s="219">
        <v>1.47</v>
      </c>
      <c r="E56" s="219">
        <v>0</v>
      </c>
      <c r="F56" s="219">
        <v>0</v>
      </c>
      <c r="G56" s="219">
        <v>16.55</v>
      </c>
      <c r="H56" s="219">
        <v>0</v>
      </c>
      <c r="I56" s="219">
        <v>20.309999999999999</v>
      </c>
      <c r="J56" s="219">
        <v>1.39</v>
      </c>
      <c r="K56" s="219">
        <v>24.6</v>
      </c>
      <c r="L56" s="219">
        <v>47.57</v>
      </c>
      <c r="M56" s="219">
        <v>0</v>
      </c>
      <c r="N56" s="219">
        <v>1.1000000000000001</v>
      </c>
      <c r="O56" s="219">
        <v>1.85</v>
      </c>
      <c r="P56" s="219">
        <v>2.42</v>
      </c>
      <c r="Q56" s="219">
        <v>2.67</v>
      </c>
      <c r="R56" s="219">
        <v>7.06</v>
      </c>
      <c r="S56" s="219">
        <v>3.46</v>
      </c>
      <c r="T56" s="219">
        <v>0</v>
      </c>
      <c r="U56" s="219">
        <v>8.9499999999999993</v>
      </c>
      <c r="V56" s="219">
        <v>0.18</v>
      </c>
      <c r="W56" s="219">
        <v>0.43</v>
      </c>
      <c r="X56" s="219">
        <v>1.38</v>
      </c>
      <c r="Y56" s="219">
        <v>0</v>
      </c>
      <c r="Z56" s="219">
        <v>39.130000000000003</v>
      </c>
      <c r="AA56" s="219">
        <v>13.63</v>
      </c>
      <c r="AB56" s="219">
        <v>0</v>
      </c>
      <c r="AC56" s="219">
        <v>2.5099999999999998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6.29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7.6</v>
      </c>
      <c r="D57" s="219">
        <v>1.47</v>
      </c>
      <c r="E57" s="219">
        <v>0</v>
      </c>
      <c r="F57" s="219">
        <v>0</v>
      </c>
      <c r="G57" s="219">
        <v>16.55</v>
      </c>
      <c r="H57" s="219">
        <v>0</v>
      </c>
      <c r="I57" s="219">
        <v>20.309999999999999</v>
      </c>
      <c r="J57" s="219">
        <v>1.39</v>
      </c>
      <c r="K57" s="219">
        <v>29.98</v>
      </c>
      <c r="L57" s="219">
        <v>47.57</v>
      </c>
      <c r="M57" s="219">
        <v>0</v>
      </c>
      <c r="N57" s="219">
        <v>1.1000000000000001</v>
      </c>
      <c r="O57" s="219">
        <v>1.85</v>
      </c>
      <c r="P57" s="219">
        <v>2.42</v>
      </c>
      <c r="Q57" s="219">
        <v>2.67</v>
      </c>
      <c r="R57" s="219">
        <v>7.06</v>
      </c>
      <c r="S57" s="219">
        <v>3.46</v>
      </c>
      <c r="T57" s="219">
        <v>0</v>
      </c>
      <c r="U57" s="219">
        <v>8.9499999999999993</v>
      </c>
      <c r="V57" s="219">
        <v>0.18</v>
      </c>
      <c r="W57" s="219">
        <v>0</v>
      </c>
      <c r="X57" s="219">
        <v>1.38</v>
      </c>
      <c r="Y57" s="219">
        <v>0</v>
      </c>
      <c r="Z57" s="219">
        <v>39.130000000000003</v>
      </c>
      <c r="AA57" s="219">
        <v>13.63</v>
      </c>
      <c r="AB57" s="219">
        <v>0</v>
      </c>
      <c r="AC57" s="219">
        <v>2.5099999999999998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6.29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7.6</v>
      </c>
      <c r="D58" s="219">
        <v>1.47</v>
      </c>
      <c r="E58" s="219">
        <v>0</v>
      </c>
      <c r="F58" s="219">
        <v>0</v>
      </c>
      <c r="G58" s="219">
        <v>16.55</v>
      </c>
      <c r="H58" s="219">
        <v>0</v>
      </c>
      <c r="I58" s="219">
        <v>20.309999999999999</v>
      </c>
      <c r="J58" s="219">
        <v>1.39</v>
      </c>
      <c r="K58" s="219">
        <v>29.98</v>
      </c>
      <c r="L58" s="219">
        <v>47.6</v>
      </c>
      <c r="M58" s="219">
        <v>0</v>
      </c>
      <c r="N58" s="219">
        <v>1.1000000000000001</v>
      </c>
      <c r="O58" s="219">
        <v>1.85</v>
      </c>
      <c r="P58" s="219">
        <v>2.42</v>
      </c>
      <c r="Q58" s="219">
        <v>2.67</v>
      </c>
      <c r="R58" s="219">
        <v>7.06</v>
      </c>
      <c r="S58" s="219">
        <v>3.46</v>
      </c>
      <c r="T58" s="219">
        <v>0</v>
      </c>
      <c r="U58" s="219">
        <v>8.9499999999999993</v>
      </c>
      <c r="V58" s="219">
        <v>0.18</v>
      </c>
      <c r="W58" s="219">
        <v>0</v>
      </c>
      <c r="X58" s="219">
        <v>1.38</v>
      </c>
      <c r="Y58" s="219">
        <v>0</v>
      </c>
      <c r="Z58" s="219">
        <v>39.130000000000003</v>
      </c>
      <c r="AA58" s="219">
        <v>13.63</v>
      </c>
      <c r="AB58" s="219">
        <v>0</v>
      </c>
      <c r="AC58" s="219">
        <v>2.5099999999999998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6.29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7.33</v>
      </c>
      <c r="D59" s="219">
        <v>1.47</v>
      </c>
      <c r="E59" s="219">
        <v>0</v>
      </c>
      <c r="F59" s="219">
        <v>0</v>
      </c>
      <c r="G59" s="219">
        <v>16.55</v>
      </c>
      <c r="H59" s="219">
        <v>0</v>
      </c>
      <c r="I59" s="219">
        <v>20.309999999999999</v>
      </c>
      <c r="J59" s="219">
        <v>1.39</v>
      </c>
      <c r="K59" s="219">
        <v>35.21</v>
      </c>
      <c r="L59" s="219">
        <v>47.6</v>
      </c>
      <c r="M59" s="219">
        <v>0</v>
      </c>
      <c r="N59" s="219">
        <v>1.1000000000000001</v>
      </c>
      <c r="O59" s="219">
        <v>1.85</v>
      </c>
      <c r="P59" s="219">
        <v>2.42</v>
      </c>
      <c r="Q59" s="219">
        <v>2.67</v>
      </c>
      <c r="R59" s="219">
        <v>7.06</v>
      </c>
      <c r="S59" s="219">
        <v>3.46</v>
      </c>
      <c r="T59" s="219">
        <v>0</v>
      </c>
      <c r="U59" s="219">
        <v>8.9499999999999993</v>
      </c>
      <c r="V59" s="219">
        <v>0.18</v>
      </c>
      <c r="W59" s="219">
        <v>0</v>
      </c>
      <c r="X59" s="219">
        <v>1.38</v>
      </c>
      <c r="Y59" s="219">
        <v>0</v>
      </c>
      <c r="Z59" s="219">
        <v>39.130000000000003</v>
      </c>
      <c r="AA59" s="219">
        <v>13.63</v>
      </c>
      <c r="AB59" s="219">
        <v>0</v>
      </c>
      <c r="AC59" s="219">
        <v>2.5099999999999998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6.29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7.33</v>
      </c>
      <c r="D60" s="219">
        <v>1.47</v>
      </c>
      <c r="E60" s="219">
        <v>0</v>
      </c>
      <c r="F60" s="219">
        <v>0</v>
      </c>
      <c r="G60" s="219">
        <v>16.55</v>
      </c>
      <c r="H60" s="219">
        <v>0</v>
      </c>
      <c r="I60" s="219">
        <v>20.309999999999999</v>
      </c>
      <c r="J60" s="219">
        <v>1.39</v>
      </c>
      <c r="K60" s="219">
        <v>47.73</v>
      </c>
      <c r="L60" s="219">
        <v>47.6</v>
      </c>
      <c r="M60" s="219">
        <v>0</v>
      </c>
      <c r="N60" s="219">
        <v>1.1000000000000001</v>
      </c>
      <c r="O60" s="219">
        <v>1.85</v>
      </c>
      <c r="P60" s="219">
        <v>2.42</v>
      </c>
      <c r="Q60" s="219">
        <v>2.67</v>
      </c>
      <c r="R60" s="219">
        <v>0.39</v>
      </c>
      <c r="S60" s="219">
        <v>3.46</v>
      </c>
      <c r="T60" s="219">
        <v>0</v>
      </c>
      <c r="U60" s="219">
        <v>8.9499999999999993</v>
      </c>
      <c r="V60" s="219">
        <v>0.18</v>
      </c>
      <c r="W60" s="219">
        <v>0</v>
      </c>
      <c r="X60" s="219">
        <v>1.38</v>
      </c>
      <c r="Y60" s="219">
        <v>0</v>
      </c>
      <c r="Z60" s="219">
        <v>5.09</v>
      </c>
      <c r="AA60" s="219">
        <v>13.63</v>
      </c>
      <c r="AB60" s="219">
        <v>0</v>
      </c>
      <c r="AC60" s="219">
        <v>2.5099999999999998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6.29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7.33</v>
      </c>
      <c r="D61" s="219">
        <v>1.47</v>
      </c>
      <c r="E61" s="219">
        <v>0</v>
      </c>
      <c r="F61" s="219">
        <v>0</v>
      </c>
      <c r="G61" s="219">
        <v>16.55</v>
      </c>
      <c r="H61" s="219">
        <v>0</v>
      </c>
      <c r="I61" s="219">
        <v>20.309999999999999</v>
      </c>
      <c r="J61" s="219">
        <v>1.39</v>
      </c>
      <c r="K61" s="219">
        <v>53.88</v>
      </c>
      <c r="L61" s="219">
        <v>47.91</v>
      </c>
      <c r="M61" s="219">
        <v>0</v>
      </c>
      <c r="N61" s="219">
        <v>1.1000000000000001</v>
      </c>
      <c r="O61" s="219">
        <v>1.85</v>
      </c>
      <c r="P61" s="219">
        <v>2.42</v>
      </c>
      <c r="Q61" s="219">
        <v>3.62</v>
      </c>
      <c r="R61" s="219">
        <v>0.39</v>
      </c>
      <c r="S61" s="219">
        <v>3.93</v>
      </c>
      <c r="T61" s="219">
        <v>0</v>
      </c>
      <c r="U61" s="219">
        <v>8.9499999999999993</v>
      </c>
      <c r="V61" s="219">
        <v>0.18</v>
      </c>
      <c r="W61" s="219">
        <v>0.31</v>
      </c>
      <c r="X61" s="219">
        <v>1.38</v>
      </c>
      <c r="Y61" s="219">
        <v>0</v>
      </c>
      <c r="Z61" s="219">
        <v>5.09</v>
      </c>
      <c r="AA61" s="219">
        <v>13.63</v>
      </c>
      <c r="AB61" s="219">
        <v>0</v>
      </c>
      <c r="AC61" s="219">
        <v>2.2799999999999998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8.26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7.33</v>
      </c>
      <c r="D62" s="219">
        <v>1.47</v>
      </c>
      <c r="E62" s="219">
        <v>0</v>
      </c>
      <c r="F62" s="219">
        <v>0</v>
      </c>
      <c r="G62" s="219">
        <v>16.55</v>
      </c>
      <c r="H62" s="219">
        <v>0</v>
      </c>
      <c r="I62" s="219">
        <v>20.309999999999999</v>
      </c>
      <c r="J62" s="219">
        <v>1.39</v>
      </c>
      <c r="K62" s="219">
        <v>53.88</v>
      </c>
      <c r="L62" s="219">
        <v>47.6</v>
      </c>
      <c r="M62" s="219">
        <v>0</v>
      </c>
      <c r="N62" s="219">
        <v>1.1000000000000001</v>
      </c>
      <c r="O62" s="219">
        <v>1.85</v>
      </c>
      <c r="P62" s="219">
        <v>2.42</v>
      </c>
      <c r="Q62" s="219">
        <v>3.62</v>
      </c>
      <c r="R62" s="219">
        <v>0.39</v>
      </c>
      <c r="S62" s="219">
        <v>3.93</v>
      </c>
      <c r="T62" s="219">
        <v>0</v>
      </c>
      <c r="U62" s="219">
        <v>8.9499999999999993</v>
      </c>
      <c r="V62" s="219">
        <v>0.18</v>
      </c>
      <c r="W62" s="219">
        <v>0.31</v>
      </c>
      <c r="X62" s="219">
        <v>1.38</v>
      </c>
      <c r="Y62" s="219">
        <v>0</v>
      </c>
      <c r="Z62" s="219">
        <v>5.09</v>
      </c>
      <c r="AA62" s="219">
        <v>13.63</v>
      </c>
      <c r="AB62" s="219">
        <v>0</v>
      </c>
      <c r="AC62" s="219">
        <v>2.2799999999999998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8.26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7.07</v>
      </c>
      <c r="D63" s="219">
        <v>1.47</v>
      </c>
      <c r="E63" s="219">
        <v>0</v>
      </c>
      <c r="F63" s="219">
        <v>0</v>
      </c>
      <c r="G63" s="219">
        <v>16.55</v>
      </c>
      <c r="H63" s="219">
        <v>0</v>
      </c>
      <c r="I63" s="219">
        <v>20.309999999999999</v>
      </c>
      <c r="J63" s="219">
        <v>1.39</v>
      </c>
      <c r="K63" s="219">
        <v>59.32</v>
      </c>
      <c r="L63" s="219">
        <v>47.6</v>
      </c>
      <c r="M63" s="219">
        <v>0</v>
      </c>
      <c r="N63" s="219">
        <v>1.1000000000000001</v>
      </c>
      <c r="O63" s="219">
        <v>1.85</v>
      </c>
      <c r="P63" s="219">
        <v>2.42</v>
      </c>
      <c r="Q63" s="219">
        <v>3.62</v>
      </c>
      <c r="R63" s="219">
        <v>0.4</v>
      </c>
      <c r="S63" s="219">
        <v>3.93</v>
      </c>
      <c r="T63" s="219">
        <v>0</v>
      </c>
      <c r="U63" s="219">
        <v>8.9499999999999993</v>
      </c>
      <c r="V63" s="219">
        <v>0.18</v>
      </c>
      <c r="W63" s="219">
        <v>0.31</v>
      </c>
      <c r="X63" s="219">
        <v>1.38</v>
      </c>
      <c r="Y63" s="219">
        <v>0</v>
      </c>
      <c r="Z63" s="219">
        <v>5.09</v>
      </c>
      <c r="AA63" s="219">
        <v>13.63</v>
      </c>
      <c r="AB63" s="219">
        <v>0</v>
      </c>
      <c r="AC63" s="219">
        <v>2.2799999999999998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8.26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7.07</v>
      </c>
      <c r="D64" s="219">
        <v>1.47</v>
      </c>
      <c r="E64" s="219">
        <v>0</v>
      </c>
      <c r="F64" s="219">
        <v>0</v>
      </c>
      <c r="G64" s="219">
        <v>16.55</v>
      </c>
      <c r="H64" s="219">
        <v>0</v>
      </c>
      <c r="I64" s="219">
        <v>20.309999999999999</v>
      </c>
      <c r="J64" s="219">
        <v>1.39</v>
      </c>
      <c r="K64" s="219">
        <v>64.760000000000005</v>
      </c>
      <c r="L64" s="219">
        <v>20.92</v>
      </c>
      <c r="M64" s="219">
        <v>0</v>
      </c>
      <c r="N64" s="219">
        <v>1.1000000000000001</v>
      </c>
      <c r="O64" s="219">
        <v>1.85</v>
      </c>
      <c r="P64" s="219">
        <v>2.42</v>
      </c>
      <c r="Q64" s="219">
        <v>3.62</v>
      </c>
      <c r="R64" s="219">
        <v>0.4</v>
      </c>
      <c r="S64" s="219">
        <v>3.93</v>
      </c>
      <c r="T64" s="219">
        <v>0</v>
      </c>
      <c r="U64" s="219">
        <v>8.9499999999999993</v>
      </c>
      <c r="V64" s="219">
        <v>0.18</v>
      </c>
      <c r="W64" s="219">
        <v>0.31</v>
      </c>
      <c r="X64" s="219">
        <v>1.38</v>
      </c>
      <c r="Y64" s="219">
        <v>0</v>
      </c>
      <c r="Z64" s="219">
        <v>5.09</v>
      </c>
      <c r="AA64" s="219">
        <v>0.84</v>
      </c>
      <c r="AB64" s="219">
        <v>0</v>
      </c>
      <c r="AC64" s="219">
        <v>2.2799999999999998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8.26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7.07</v>
      </c>
      <c r="D65" s="219">
        <v>1.47</v>
      </c>
      <c r="E65" s="219">
        <v>0</v>
      </c>
      <c r="F65" s="219">
        <v>0</v>
      </c>
      <c r="G65" s="219">
        <v>16.55</v>
      </c>
      <c r="H65" s="219">
        <v>0</v>
      </c>
      <c r="I65" s="219">
        <v>20.309999999999999</v>
      </c>
      <c r="J65" s="219">
        <v>1.39</v>
      </c>
      <c r="K65" s="219">
        <v>5.48</v>
      </c>
      <c r="L65" s="219">
        <v>20.92</v>
      </c>
      <c r="M65" s="219">
        <v>0</v>
      </c>
      <c r="N65" s="219">
        <v>1.1000000000000001</v>
      </c>
      <c r="O65" s="219">
        <v>1.85</v>
      </c>
      <c r="P65" s="219">
        <v>2.42</v>
      </c>
      <c r="Q65" s="219">
        <v>0.21</v>
      </c>
      <c r="R65" s="219">
        <v>0.4</v>
      </c>
      <c r="S65" s="219">
        <v>0.26</v>
      </c>
      <c r="T65" s="219">
        <v>0</v>
      </c>
      <c r="U65" s="219">
        <v>8.9499999999999993</v>
      </c>
      <c r="V65" s="219">
        <v>0.17</v>
      </c>
      <c r="W65" s="219">
        <v>0.31</v>
      </c>
      <c r="X65" s="219">
        <v>1.38</v>
      </c>
      <c r="Y65" s="219">
        <v>0</v>
      </c>
      <c r="Z65" s="219">
        <v>5.09</v>
      </c>
      <c r="AA65" s="219">
        <v>0.84</v>
      </c>
      <c r="AB65" s="219">
        <v>0</v>
      </c>
      <c r="AC65" s="219">
        <v>2.2799999999999998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8.26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7.07</v>
      </c>
      <c r="D66" s="219">
        <v>1.47</v>
      </c>
      <c r="E66" s="219">
        <v>0</v>
      </c>
      <c r="F66" s="219">
        <v>0</v>
      </c>
      <c r="G66" s="219">
        <v>16.55</v>
      </c>
      <c r="H66" s="219">
        <v>0</v>
      </c>
      <c r="I66" s="219">
        <v>20.309999999999999</v>
      </c>
      <c r="J66" s="219">
        <v>1.39</v>
      </c>
      <c r="K66" s="219">
        <v>5.67</v>
      </c>
      <c r="L66" s="219">
        <v>20.92</v>
      </c>
      <c r="M66" s="219">
        <v>0</v>
      </c>
      <c r="N66" s="219">
        <v>1.1000000000000001</v>
      </c>
      <c r="O66" s="219">
        <v>1.85</v>
      </c>
      <c r="P66" s="219">
        <v>2.42</v>
      </c>
      <c r="Q66" s="219">
        <v>0.21</v>
      </c>
      <c r="R66" s="219">
        <v>0.4</v>
      </c>
      <c r="S66" s="219">
        <v>0.26</v>
      </c>
      <c r="T66" s="219">
        <v>0</v>
      </c>
      <c r="U66" s="219">
        <v>8.9499999999999993</v>
      </c>
      <c r="V66" s="219">
        <v>0.17</v>
      </c>
      <c r="W66" s="219">
        <v>0.31</v>
      </c>
      <c r="X66" s="219">
        <v>1.38</v>
      </c>
      <c r="Y66" s="219">
        <v>0</v>
      </c>
      <c r="Z66" s="219">
        <v>5.09</v>
      </c>
      <c r="AA66" s="219">
        <v>0.84</v>
      </c>
      <c r="AB66" s="219">
        <v>0</v>
      </c>
      <c r="AC66" s="219">
        <v>2.2799999999999998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8.26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7.07</v>
      </c>
      <c r="D67" s="219">
        <v>1.47</v>
      </c>
      <c r="E67" s="219">
        <v>0</v>
      </c>
      <c r="F67" s="219">
        <v>0</v>
      </c>
      <c r="G67" s="219">
        <v>16.55</v>
      </c>
      <c r="H67" s="219">
        <v>0</v>
      </c>
      <c r="I67" s="219">
        <v>20.309999999999999</v>
      </c>
      <c r="J67" s="219">
        <v>1.39</v>
      </c>
      <c r="K67" s="219">
        <v>5.67</v>
      </c>
      <c r="L67" s="219">
        <v>20.92</v>
      </c>
      <c r="M67" s="219">
        <v>0</v>
      </c>
      <c r="N67" s="219">
        <v>1.1000000000000001</v>
      </c>
      <c r="O67" s="219">
        <v>1.85</v>
      </c>
      <c r="P67" s="219">
        <v>2.42</v>
      </c>
      <c r="Q67" s="219">
        <v>0.79</v>
      </c>
      <c r="R67" s="219">
        <v>0.4</v>
      </c>
      <c r="S67" s="219">
        <v>0.26</v>
      </c>
      <c r="T67" s="219">
        <v>0</v>
      </c>
      <c r="U67" s="219">
        <v>8.9499999999999993</v>
      </c>
      <c r="V67" s="219">
        <v>0.17</v>
      </c>
      <c r="W67" s="219">
        <v>0.31</v>
      </c>
      <c r="X67" s="219">
        <v>1.38</v>
      </c>
      <c r="Y67" s="219">
        <v>0</v>
      </c>
      <c r="Z67" s="219">
        <v>5.09</v>
      </c>
      <c r="AA67" s="219">
        <v>0.84</v>
      </c>
      <c r="AB67" s="219">
        <v>0</v>
      </c>
      <c r="AC67" s="219">
        <v>2.2799999999999998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9.66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7.07</v>
      </c>
      <c r="D68" s="219">
        <v>1.47</v>
      </c>
      <c r="E68" s="219">
        <v>0</v>
      </c>
      <c r="F68" s="219">
        <v>0</v>
      </c>
      <c r="G68" s="219">
        <v>16.55</v>
      </c>
      <c r="H68" s="219">
        <v>0</v>
      </c>
      <c r="I68" s="219">
        <v>20.309999999999999</v>
      </c>
      <c r="J68" s="219">
        <v>1.39</v>
      </c>
      <c r="K68" s="219">
        <v>5.93</v>
      </c>
      <c r="L68" s="219">
        <v>20.92</v>
      </c>
      <c r="M68" s="219">
        <v>0</v>
      </c>
      <c r="N68" s="219">
        <v>1.1000000000000001</v>
      </c>
      <c r="O68" s="219">
        <v>1.85</v>
      </c>
      <c r="P68" s="219">
        <v>2.42</v>
      </c>
      <c r="Q68" s="219">
        <v>0.2</v>
      </c>
      <c r="R68" s="219">
        <v>0.4</v>
      </c>
      <c r="S68" s="219">
        <v>0.26</v>
      </c>
      <c r="T68" s="219">
        <v>0</v>
      </c>
      <c r="U68" s="219">
        <v>8.9499999999999993</v>
      </c>
      <c r="V68" s="219">
        <v>0.17</v>
      </c>
      <c r="W68" s="219">
        <v>0.31</v>
      </c>
      <c r="X68" s="219">
        <v>1.38</v>
      </c>
      <c r="Y68" s="219">
        <v>0</v>
      </c>
      <c r="Z68" s="219">
        <v>5.09</v>
      </c>
      <c r="AA68" s="219">
        <v>0.84</v>
      </c>
      <c r="AB68" s="219">
        <v>0</v>
      </c>
      <c r="AC68" s="219">
        <v>2.2799999999999998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9.66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7.07</v>
      </c>
      <c r="D69" s="219">
        <v>1.47</v>
      </c>
      <c r="E69" s="219">
        <v>0</v>
      </c>
      <c r="F69" s="219">
        <v>0</v>
      </c>
      <c r="G69" s="219">
        <v>16.55</v>
      </c>
      <c r="H69" s="219">
        <v>0</v>
      </c>
      <c r="I69" s="219">
        <v>20.309999999999999</v>
      </c>
      <c r="J69" s="219">
        <v>1.39</v>
      </c>
      <c r="K69" s="219">
        <v>6.06</v>
      </c>
      <c r="L69" s="219">
        <v>20.92</v>
      </c>
      <c r="M69" s="219">
        <v>0</v>
      </c>
      <c r="N69" s="219">
        <v>1.1000000000000001</v>
      </c>
      <c r="O69" s="219">
        <v>1.85</v>
      </c>
      <c r="P69" s="219">
        <v>2.42</v>
      </c>
      <c r="Q69" s="219">
        <v>0.2</v>
      </c>
      <c r="R69" s="219">
        <v>0.4</v>
      </c>
      <c r="S69" s="219">
        <v>0.26</v>
      </c>
      <c r="T69" s="219">
        <v>0</v>
      </c>
      <c r="U69" s="219">
        <v>8.9499999999999993</v>
      </c>
      <c r="V69" s="219">
        <v>0.16</v>
      </c>
      <c r="W69" s="219">
        <v>0.31</v>
      </c>
      <c r="X69" s="219">
        <v>1.38</v>
      </c>
      <c r="Y69" s="219">
        <v>0</v>
      </c>
      <c r="Z69" s="219">
        <v>5.09</v>
      </c>
      <c r="AA69" s="219">
        <v>0.84</v>
      </c>
      <c r="AB69" s="219">
        <v>0</v>
      </c>
      <c r="AC69" s="219">
        <v>2.2799999999999998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9.66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7.07</v>
      </c>
      <c r="D70" s="219">
        <v>1.47</v>
      </c>
      <c r="E70" s="219">
        <v>0</v>
      </c>
      <c r="F70" s="219">
        <v>0</v>
      </c>
      <c r="G70" s="219">
        <v>16.55</v>
      </c>
      <c r="H70" s="219">
        <v>0</v>
      </c>
      <c r="I70" s="219">
        <v>20.309999999999999</v>
      </c>
      <c r="J70" s="219">
        <v>1.39</v>
      </c>
      <c r="K70" s="219">
        <v>6.06</v>
      </c>
      <c r="L70" s="219">
        <v>20.92</v>
      </c>
      <c r="M70" s="219">
        <v>0</v>
      </c>
      <c r="N70" s="219">
        <v>1.1000000000000001</v>
      </c>
      <c r="O70" s="219">
        <v>1.85</v>
      </c>
      <c r="P70" s="219">
        <v>2.42</v>
      </c>
      <c r="Q70" s="219">
        <v>0.2</v>
      </c>
      <c r="R70" s="219">
        <v>0.4</v>
      </c>
      <c r="S70" s="219">
        <v>0.26</v>
      </c>
      <c r="T70" s="219">
        <v>0</v>
      </c>
      <c r="U70" s="219">
        <v>8.9499999999999993</v>
      </c>
      <c r="V70" s="219">
        <v>0.16</v>
      </c>
      <c r="W70" s="219">
        <v>0.31</v>
      </c>
      <c r="X70" s="219">
        <v>1.38</v>
      </c>
      <c r="Y70" s="219">
        <v>0</v>
      </c>
      <c r="Z70" s="219">
        <v>5.09</v>
      </c>
      <c r="AA70" s="219">
        <v>0.84</v>
      </c>
      <c r="AB70" s="219">
        <v>0</v>
      </c>
      <c r="AC70" s="219">
        <v>2.2799999999999998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9.66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7.07</v>
      </c>
      <c r="D71" s="219">
        <v>1.47</v>
      </c>
      <c r="E71" s="219">
        <v>0</v>
      </c>
      <c r="F71" s="219">
        <v>0</v>
      </c>
      <c r="G71" s="219">
        <v>16.55</v>
      </c>
      <c r="H71" s="219">
        <v>0</v>
      </c>
      <c r="I71" s="219">
        <v>20.309999999999999</v>
      </c>
      <c r="J71" s="219">
        <v>1.39</v>
      </c>
      <c r="K71" s="219">
        <v>6.06</v>
      </c>
      <c r="L71" s="219">
        <v>21.89</v>
      </c>
      <c r="M71" s="219">
        <v>0</v>
      </c>
      <c r="N71" s="219">
        <v>1.1000000000000001</v>
      </c>
      <c r="O71" s="219">
        <v>1.85</v>
      </c>
      <c r="P71" s="219">
        <v>2.42</v>
      </c>
      <c r="Q71" s="219">
        <v>0.2</v>
      </c>
      <c r="R71" s="219">
        <v>0.4</v>
      </c>
      <c r="S71" s="219">
        <v>0.26</v>
      </c>
      <c r="T71" s="219">
        <v>0</v>
      </c>
      <c r="U71" s="219">
        <v>8.9499999999999993</v>
      </c>
      <c r="V71" s="219">
        <v>0.16</v>
      </c>
      <c r="W71" s="219">
        <v>0.31</v>
      </c>
      <c r="X71" s="219">
        <v>1.38</v>
      </c>
      <c r="Y71" s="219">
        <v>0</v>
      </c>
      <c r="Z71" s="219">
        <v>5.09</v>
      </c>
      <c r="AA71" s="219">
        <v>0.84</v>
      </c>
      <c r="AB71" s="219">
        <v>0</v>
      </c>
      <c r="AC71" s="219">
        <v>2.2799999999999998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9.66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7.07</v>
      </c>
      <c r="D72" s="219">
        <v>1.47</v>
      </c>
      <c r="E72" s="219">
        <v>0</v>
      </c>
      <c r="F72" s="219">
        <v>0</v>
      </c>
      <c r="G72" s="219">
        <v>16.55</v>
      </c>
      <c r="H72" s="219">
        <v>0</v>
      </c>
      <c r="I72" s="219">
        <v>20.309999999999999</v>
      </c>
      <c r="J72" s="219">
        <v>1.39</v>
      </c>
      <c r="K72" s="219">
        <v>6.06</v>
      </c>
      <c r="L72" s="219">
        <v>21.89</v>
      </c>
      <c r="M72" s="219">
        <v>0</v>
      </c>
      <c r="N72" s="219">
        <v>1.1000000000000001</v>
      </c>
      <c r="O72" s="219">
        <v>1.85</v>
      </c>
      <c r="P72" s="219">
        <v>2.42</v>
      </c>
      <c r="Q72" s="219">
        <v>0.2</v>
      </c>
      <c r="R72" s="219">
        <v>0.4</v>
      </c>
      <c r="S72" s="219">
        <v>0.26</v>
      </c>
      <c r="T72" s="219">
        <v>0</v>
      </c>
      <c r="U72" s="219">
        <v>8.9499999999999993</v>
      </c>
      <c r="V72" s="219">
        <v>0.16</v>
      </c>
      <c r="W72" s="219">
        <v>0.31</v>
      </c>
      <c r="X72" s="219">
        <v>1.38</v>
      </c>
      <c r="Y72" s="219">
        <v>0</v>
      </c>
      <c r="Z72" s="219">
        <v>5.09</v>
      </c>
      <c r="AA72" s="219">
        <v>0.84</v>
      </c>
      <c r="AB72" s="219">
        <v>0</v>
      </c>
      <c r="AC72" s="219">
        <v>2.2799999999999998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9.66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4.53</v>
      </c>
      <c r="D73" s="219">
        <v>4</v>
      </c>
      <c r="E73" s="219">
        <v>0</v>
      </c>
      <c r="F73" s="219">
        <v>0</v>
      </c>
      <c r="G73" s="219">
        <v>16.55</v>
      </c>
      <c r="H73" s="219">
        <v>0</v>
      </c>
      <c r="I73" s="219">
        <v>20.309999999999999</v>
      </c>
      <c r="J73" s="219">
        <v>1.39</v>
      </c>
      <c r="K73" s="219">
        <v>6.06</v>
      </c>
      <c r="L73" s="219">
        <v>21.89</v>
      </c>
      <c r="M73" s="219">
        <v>0</v>
      </c>
      <c r="N73" s="219">
        <v>1.1000000000000001</v>
      </c>
      <c r="O73" s="219">
        <v>1.85</v>
      </c>
      <c r="P73" s="219">
        <v>2.41</v>
      </c>
      <c r="Q73" s="219">
        <v>0.21</v>
      </c>
      <c r="R73" s="219">
        <v>0.4</v>
      </c>
      <c r="S73" s="219">
        <v>0.26</v>
      </c>
      <c r="T73" s="219">
        <v>0</v>
      </c>
      <c r="U73" s="219">
        <v>8.9499999999999993</v>
      </c>
      <c r="V73" s="219">
        <v>0.16</v>
      </c>
      <c r="W73" s="219">
        <v>0.3</v>
      </c>
      <c r="X73" s="219">
        <v>1.38</v>
      </c>
      <c r="Y73" s="219">
        <v>0</v>
      </c>
      <c r="Z73" s="219">
        <v>5.09</v>
      </c>
      <c r="AA73" s="219">
        <v>0.84</v>
      </c>
      <c r="AB73" s="219">
        <v>0</v>
      </c>
      <c r="AC73" s="219">
        <v>2.2799999999999998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7.06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4.53</v>
      </c>
      <c r="D74" s="219">
        <v>4</v>
      </c>
      <c r="E74" s="219">
        <v>0</v>
      </c>
      <c r="F74" s="219">
        <v>0</v>
      </c>
      <c r="G74" s="219">
        <v>16.55</v>
      </c>
      <c r="H74" s="219">
        <v>0</v>
      </c>
      <c r="I74" s="219">
        <v>18.920000000000002</v>
      </c>
      <c r="J74" s="219">
        <v>2.78</v>
      </c>
      <c r="K74" s="219">
        <v>6.06</v>
      </c>
      <c r="L74" s="219">
        <v>20.92</v>
      </c>
      <c r="M74" s="219">
        <v>0</v>
      </c>
      <c r="N74" s="219">
        <v>1.1000000000000001</v>
      </c>
      <c r="O74" s="219">
        <v>1.85</v>
      </c>
      <c r="P74" s="219">
        <v>2.41</v>
      </c>
      <c r="Q74" s="219">
        <v>0.21</v>
      </c>
      <c r="R74" s="219">
        <v>0.4</v>
      </c>
      <c r="S74" s="219">
        <v>0.26</v>
      </c>
      <c r="T74" s="219">
        <v>0</v>
      </c>
      <c r="U74" s="219">
        <v>8.9499999999999993</v>
      </c>
      <c r="V74" s="219">
        <v>0.16</v>
      </c>
      <c r="W74" s="219">
        <v>0.3</v>
      </c>
      <c r="X74" s="219">
        <v>1.38</v>
      </c>
      <c r="Y74" s="219">
        <v>0</v>
      </c>
      <c r="Z74" s="219">
        <v>5.09</v>
      </c>
      <c r="AA74" s="219">
        <v>0.84</v>
      </c>
      <c r="AB74" s="219">
        <v>0</v>
      </c>
      <c r="AC74" s="219">
        <v>2.2799999999999998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6.29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4.53</v>
      </c>
      <c r="D75" s="219">
        <v>4</v>
      </c>
      <c r="E75" s="219">
        <v>0</v>
      </c>
      <c r="F75" s="219">
        <v>0</v>
      </c>
      <c r="G75" s="219">
        <v>16.55</v>
      </c>
      <c r="H75" s="219">
        <v>0</v>
      </c>
      <c r="I75" s="219">
        <v>17.53</v>
      </c>
      <c r="J75" s="219">
        <v>4.17</v>
      </c>
      <c r="K75" s="219">
        <v>6.06</v>
      </c>
      <c r="L75" s="219">
        <v>20.92</v>
      </c>
      <c r="M75" s="219">
        <v>0</v>
      </c>
      <c r="N75" s="219">
        <v>1.1000000000000001</v>
      </c>
      <c r="O75" s="219">
        <v>1.85</v>
      </c>
      <c r="P75" s="219">
        <v>2.41</v>
      </c>
      <c r="Q75" s="219">
        <v>0.21</v>
      </c>
      <c r="R75" s="219">
        <v>0.4</v>
      </c>
      <c r="S75" s="219">
        <v>0.26</v>
      </c>
      <c r="T75" s="219">
        <v>0</v>
      </c>
      <c r="U75" s="219">
        <v>8.9499999999999993</v>
      </c>
      <c r="V75" s="219">
        <v>0.16</v>
      </c>
      <c r="W75" s="219">
        <v>0.3</v>
      </c>
      <c r="X75" s="219">
        <v>1.38</v>
      </c>
      <c r="Y75" s="219">
        <v>0</v>
      </c>
      <c r="Z75" s="219">
        <v>5.09</v>
      </c>
      <c r="AA75" s="219">
        <v>0.84</v>
      </c>
      <c r="AB75" s="219">
        <v>0</v>
      </c>
      <c r="AC75" s="219">
        <v>2.2799999999999998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6.29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4.53</v>
      </c>
      <c r="D76" s="219">
        <v>4</v>
      </c>
      <c r="E76" s="219">
        <v>0</v>
      </c>
      <c r="F76" s="219">
        <v>0</v>
      </c>
      <c r="G76" s="219">
        <v>16.55</v>
      </c>
      <c r="H76" s="219">
        <v>0</v>
      </c>
      <c r="I76" s="219">
        <v>16.14</v>
      </c>
      <c r="J76" s="219">
        <v>5.56</v>
      </c>
      <c r="K76" s="219">
        <v>6.06</v>
      </c>
      <c r="L76" s="219">
        <v>20.92</v>
      </c>
      <c r="M76" s="219">
        <v>0</v>
      </c>
      <c r="N76" s="219">
        <v>1.1000000000000001</v>
      </c>
      <c r="O76" s="219">
        <v>1.85</v>
      </c>
      <c r="P76" s="219">
        <v>2.41</v>
      </c>
      <c r="Q76" s="219">
        <v>0.21</v>
      </c>
      <c r="R76" s="219">
        <v>0.4</v>
      </c>
      <c r="S76" s="219">
        <v>0.26</v>
      </c>
      <c r="T76" s="219">
        <v>0</v>
      </c>
      <c r="U76" s="219">
        <v>8.9499999999999993</v>
      </c>
      <c r="V76" s="219">
        <v>0.16</v>
      </c>
      <c r="W76" s="219">
        <v>0.3</v>
      </c>
      <c r="X76" s="219">
        <v>1.38</v>
      </c>
      <c r="Y76" s="219">
        <v>0</v>
      </c>
      <c r="Z76" s="219">
        <v>5.09</v>
      </c>
      <c r="AA76" s="219">
        <v>0.84</v>
      </c>
      <c r="AB76" s="219">
        <v>0</v>
      </c>
      <c r="AC76" s="219">
        <v>2.2799999999999998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6.29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4.53</v>
      </c>
      <c r="D77" s="219">
        <v>4</v>
      </c>
      <c r="E77" s="219">
        <v>0</v>
      </c>
      <c r="F77" s="219">
        <v>0</v>
      </c>
      <c r="G77" s="219">
        <v>16.55</v>
      </c>
      <c r="H77" s="219">
        <v>0</v>
      </c>
      <c r="I77" s="219">
        <v>15.31</v>
      </c>
      <c r="J77" s="219">
        <v>6.4</v>
      </c>
      <c r="K77" s="219">
        <v>3.64</v>
      </c>
      <c r="L77" s="219">
        <v>20.92</v>
      </c>
      <c r="M77" s="219">
        <v>0</v>
      </c>
      <c r="N77" s="219">
        <v>1.1000000000000001</v>
      </c>
      <c r="O77" s="219">
        <v>1.85</v>
      </c>
      <c r="P77" s="219">
        <v>2.59</v>
      </c>
      <c r="Q77" s="219">
        <v>0.21</v>
      </c>
      <c r="R77" s="219">
        <v>0.4</v>
      </c>
      <c r="S77" s="219">
        <v>0.26</v>
      </c>
      <c r="T77" s="219">
        <v>0</v>
      </c>
      <c r="U77" s="219">
        <v>8.9499999999999993</v>
      </c>
      <c r="V77" s="219">
        <v>0.16</v>
      </c>
      <c r="W77" s="219">
        <v>0.3</v>
      </c>
      <c r="X77" s="219">
        <v>1.38</v>
      </c>
      <c r="Y77" s="219">
        <v>0</v>
      </c>
      <c r="Z77" s="219">
        <v>5.09</v>
      </c>
      <c r="AA77" s="219">
        <v>0.84</v>
      </c>
      <c r="AB77" s="219">
        <v>0</v>
      </c>
      <c r="AC77" s="219">
        <v>2.2799999999999998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6.29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4.53</v>
      </c>
      <c r="D78" s="219">
        <v>4</v>
      </c>
      <c r="E78" s="219">
        <v>0</v>
      </c>
      <c r="F78" s="219">
        <v>0</v>
      </c>
      <c r="G78" s="219">
        <v>16.55</v>
      </c>
      <c r="H78" s="219">
        <v>0</v>
      </c>
      <c r="I78" s="219">
        <v>15.31</v>
      </c>
      <c r="J78" s="219">
        <v>6.4</v>
      </c>
      <c r="K78" s="219">
        <v>6.06</v>
      </c>
      <c r="L78" s="219">
        <v>20.92</v>
      </c>
      <c r="M78" s="219">
        <v>0</v>
      </c>
      <c r="N78" s="219">
        <v>1.1000000000000001</v>
      </c>
      <c r="O78" s="219">
        <v>1.85</v>
      </c>
      <c r="P78" s="219">
        <v>2.59</v>
      </c>
      <c r="Q78" s="219">
        <v>0.2</v>
      </c>
      <c r="R78" s="219">
        <v>0.4</v>
      </c>
      <c r="S78" s="219">
        <v>0.26</v>
      </c>
      <c r="T78" s="219">
        <v>0</v>
      </c>
      <c r="U78" s="219">
        <v>8.9499999999999993</v>
      </c>
      <c r="V78" s="219">
        <v>0.16</v>
      </c>
      <c r="W78" s="219">
        <v>0.3</v>
      </c>
      <c r="X78" s="219">
        <v>1.38</v>
      </c>
      <c r="Y78" s="219">
        <v>0</v>
      </c>
      <c r="Z78" s="219">
        <v>5.09</v>
      </c>
      <c r="AA78" s="219">
        <v>0.84</v>
      </c>
      <c r="AB78" s="219">
        <v>0</v>
      </c>
      <c r="AC78" s="219">
        <v>2.5099999999999998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8.26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4.53</v>
      </c>
      <c r="D79" s="219">
        <v>4</v>
      </c>
      <c r="E79" s="219">
        <v>0</v>
      </c>
      <c r="F79" s="219">
        <v>0</v>
      </c>
      <c r="G79" s="219">
        <v>16.55</v>
      </c>
      <c r="H79" s="219">
        <v>0</v>
      </c>
      <c r="I79" s="219">
        <v>15.31</v>
      </c>
      <c r="J79" s="219">
        <v>6.4</v>
      </c>
      <c r="K79" s="219">
        <v>6.06</v>
      </c>
      <c r="L79" s="219">
        <v>20.92</v>
      </c>
      <c r="M79" s="219">
        <v>0</v>
      </c>
      <c r="N79" s="219">
        <v>1.1000000000000001</v>
      </c>
      <c r="O79" s="219">
        <v>1.85</v>
      </c>
      <c r="P79" s="219">
        <v>2.42</v>
      </c>
      <c r="Q79" s="219">
        <v>0.2</v>
      </c>
      <c r="R79" s="219">
        <v>0.4</v>
      </c>
      <c r="S79" s="219">
        <v>0.26</v>
      </c>
      <c r="T79" s="219">
        <v>0</v>
      </c>
      <c r="U79" s="219">
        <v>8.9499999999999993</v>
      </c>
      <c r="V79" s="219">
        <v>0.16</v>
      </c>
      <c r="W79" s="219">
        <v>0.3</v>
      </c>
      <c r="X79" s="219">
        <v>1.38</v>
      </c>
      <c r="Y79" s="219">
        <v>0</v>
      </c>
      <c r="Z79" s="219">
        <v>5.09</v>
      </c>
      <c r="AA79" s="219">
        <v>0.84</v>
      </c>
      <c r="AB79" s="219">
        <v>0</v>
      </c>
      <c r="AC79" s="219">
        <v>2.5099999999999998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4.53</v>
      </c>
      <c r="D80" s="219">
        <v>4</v>
      </c>
      <c r="E80" s="219">
        <v>0</v>
      </c>
      <c r="F80" s="219">
        <v>0</v>
      </c>
      <c r="G80" s="219">
        <v>16.55</v>
      </c>
      <c r="H80" s="219">
        <v>0</v>
      </c>
      <c r="I80" s="219">
        <v>15.31</v>
      </c>
      <c r="J80" s="219">
        <v>6.4</v>
      </c>
      <c r="K80" s="219">
        <v>6.06</v>
      </c>
      <c r="L80" s="219">
        <v>20.92</v>
      </c>
      <c r="M80" s="219">
        <v>0</v>
      </c>
      <c r="N80" s="219">
        <v>1.1000000000000001</v>
      </c>
      <c r="O80" s="219">
        <v>1.85</v>
      </c>
      <c r="P80" s="219">
        <v>2.42</v>
      </c>
      <c r="Q80" s="219">
        <v>0.2</v>
      </c>
      <c r="R80" s="219">
        <v>0.4</v>
      </c>
      <c r="S80" s="219">
        <v>0.26</v>
      </c>
      <c r="T80" s="219">
        <v>0</v>
      </c>
      <c r="U80" s="219">
        <v>8.9499999999999993</v>
      </c>
      <c r="V80" s="219">
        <v>0.16</v>
      </c>
      <c r="W80" s="219">
        <v>0.3</v>
      </c>
      <c r="X80" s="219">
        <v>1.38</v>
      </c>
      <c r="Y80" s="219">
        <v>0</v>
      </c>
      <c r="Z80" s="219">
        <v>5.09</v>
      </c>
      <c r="AA80" s="219">
        <v>0.84</v>
      </c>
      <c r="AB80" s="219">
        <v>0</v>
      </c>
      <c r="AC80" s="219">
        <v>2.5099999999999998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4.53</v>
      </c>
      <c r="D81" s="219">
        <v>4</v>
      </c>
      <c r="E81" s="219">
        <v>0</v>
      </c>
      <c r="F81" s="219">
        <v>0</v>
      </c>
      <c r="G81" s="219">
        <v>16.55</v>
      </c>
      <c r="H81" s="219">
        <v>0</v>
      </c>
      <c r="I81" s="219">
        <v>15.31</v>
      </c>
      <c r="J81" s="219">
        <v>6.4</v>
      </c>
      <c r="K81" s="219">
        <v>6.06</v>
      </c>
      <c r="L81" s="219">
        <v>20.92</v>
      </c>
      <c r="M81" s="219">
        <v>0</v>
      </c>
      <c r="N81" s="219">
        <v>1.1000000000000001</v>
      </c>
      <c r="O81" s="219">
        <v>1.85</v>
      </c>
      <c r="P81" s="219">
        <v>2.42</v>
      </c>
      <c r="Q81" s="219">
        <v>0.2</v>
      </c>
      <c r="R81" s="219">
        <v>0.4</v>
      </c>
      <c r="S81" s="219">
        <v>0.26</v>
      </c>
      <c r="T81" s="219">
        <v>0</v>
      </c>
      <c r="U81" s="219">
        <v>8.9499999999999993</v>
      </c>
      <c r="V81" s="219">
        <v>0.16</v>
      </c>
      <c r="W81" s="219">
        <v>0.3</v>
      </c>
      <c r="X81" s="219">
        <v>1.38</v>
      </c>
      <c r="Y81" s="219">
        <v>0</v>
      </c>
      <c r="Z81" s="219">
        <v>5.09</v>
      </c>
      <c r="AA81" s="219">
        <v>0.84</v>
      </c>
      <c r="AB81" s="219">
        <v>0</v>
      </c>
      <c r="AC81" s="219">
        <v>2.5099999999999998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4.53</v>
      </c>
      <c r="D82" s="219">
        <v>4</v>
      </c>
      <c r="E82" s="219">
        <v>0</v>
      </c>
      <c r="F82" s="219">
        <v>0</v>
      </c>
      <c r="G82" s="219">
        <v>16.55</v>
      </c>
      <c r="H82" s="219">
        <v>0</v>
      </c>
      <c r="I82" s="219">
        <v>15.31</v>
      </c>
      <c r="J82" s="219">
        <v>6.4</v>
      </c>
      <c r="K82" s="219">
        <v>6.06</v>
      </c>
      <c r="L82" s="219">
        <v>20.92</v>
      </c>
      <c r="M82" s="219">
        <v>0</v>
      </c>
      <c r="N82" s="219">
        <v>1.1000000000000001</v>
      </c>
      <c r="O82" s="219">
        <v>1.85</v>
      </c>
      <c r="P82" s="219">
        <v>2.42</v>
      </c>
      <c r="Q82" s="219">
        <v>0.2</v>
      </c>
      <c r="R82" s="219">
        <v>0.4</v>
      </c>
      <c r="S82" s="219">
        <v>0.26</v>
      </c>
      <c r="T82" s="219">
        <v>0</v>
      </c>
      <c r="U82" s="219">
        <v>8.9499999999999993</v>
      </c>
      <c r="V82" s="219">
        <v>0.16</v>
      </c>
      <c r="W82" s="219">
        <v>0.3</v>
      </c>
      <c r="X82" s="219">
        <v>1.38</v>
      </c>
      <c r="Y82" s="219">
        <v>0</v>
      </c>
      <c r="Z82" s="219">
        <v>5.09</v>
      </c>
      <c r="AA82" s="219">
        <v>0.84</v>
      </c>
      <c r="AB82" s="219">
        <v>0</v>
      </c>
      <c r="AC82" s="219">
        <v>2.5099999999999998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4.8</v>
      </c>
      <c r="D83" s="219">
        <v>4</v>
      </c>
      <c r="E83" s="219">
        <v>0</v>
      </c>
      <c r="F83" s="219">
        <v>0</v>
      </c>
      <c r="G83" s="219">
        <v>16.55</v>
      </c>
      <c r="H83" s="219">
        <v>0</v>
      </c>
      <c r="I83" s="219">
        <v>15.86</v>
      </c>
      <c r="J83" s="219">
        <v>6.4</v>
      </c>
      <c r="K83" s="219">
        <v>8.33</v>
      </c>
      <c r="L83" s="219">
        <v>21.42</v>
      </c>
      <c r="M83" s="219">
        <v>0</v>
      </c>
      <c r="N83" s="219">
        <v>1.1000000000000001</v>
      </c>
      <c r="O83" s="219">
        <v>1.85</v>
      </c>
      <c r="P83" s="219">
        <v>2.42</v>
      </c>
      <c r="Q83" s="219">
        <v>0.2</v>
      </c>
      <c r="R83" s="219">
        <v>0.4</v>
      </c>
      <c r="S83" s="219">
        <v>0.26</v>
      </c>
      <c r="T83" s="219">
        <v>0</v>
      </c>
      <c r="U83" s="219">
        <v>8.9499999999999993</v>
      </c>
      <c r="V83" s="219">
        <v>0.16</v>
      </c>
      <c r="W83" s="219">
        <v>0.3</v>
      </c>
      <c r="X83" s="219">
        <v>1.38</v>
      </c>
      <c r="Y83" s="219">
        <v>0</v>
      </c>
      <c r="Z83" s="219">
        <v>5.09</v>
      </c>
      <c r="AA83" s="219">
        <v>0.84</v>
      </c>
      <c r="AB83" s="219">
        <v>0</v>
      </c>
      <c r="AC83" s="219">
        <v>2.5099999999999998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0.8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4.8</v>
      </c>
      <c r="D84" s="219">
        <v>4</v>
      </c>
      <c r="E84" s="219">
        <v>0</v>
      </c>
      <c r="F84" s="219">
        <v>0</v>
      </c>
      <c r="G84" s="219">
        <v>16.55</v>
      </c>
      <c r="H84" s="219">
        <v>0</v>
      </c>
      <c r="I84" s="219">
        <v>15.86</v>
      </c>
      <c r="J84" s="219">
        <v>6.4</v>
      </c>
      <c r="K84" s="219">
        <v>6.05</v>
      </c>
      <c r="L84" s="219">
        <v>21.42</v>
      </c>
      <c r="M84" s="219">
        <v>0</v>
      </c>
      <c r="N84" s="219">
        <v>1.1000000000000001</v>
      </c>
      <c r="O84" s="219">
        <v>1.85</v>
      </c>
      <c r="P84" s="219">
        <v>2.42</v>
      </c>
      <c r="Q84" s="219">
        <v>0.2</v>
      </c>
      <c r="R84" s="219">
        <v>0.4</v>
      </c>
      <c r="S84" s="219">
        <v>0.26</v>
      </c>
      <c r="T84" s="219">
        <v>0</v>
      </c>
      <c r="U84" s="219">
        <v>8.9499999999999993</v>
      </c>
      <c r="V84" s="219">
        <v>0.16</v>
      </c>
      <c r="W84" s="219">
        <v>0.3</v>
      </c>
      <c r="X84" s="219">
        <v>1.38</v>
      </c>
      <c r="Y84" s="219">
        <v>0</v>
      </c>
      <c r="Z84" s="219">
        <v>5.09</v>
      </c>
      <c r="AA84" s="219">
        <v>0.84</v>
      </c>
      <c r="AB84" s="219">
        <v>0</v>
      </c>
      <c r="AC84" s="219">
        <v>2.5099999999999998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0.8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4.8</v>
      </c>
      <c r="D85" s="219">
        <v>4</v>
      </c>
      <c r="E85" s="219">
        <v>0</v>
      </c>
      <c r="F85" s="219">
        <v>0</v>
      </c>
      <c r="G85" s="219">
        <v>16.55</v>
      </c>
      <c r="H85" s="219">
        <v>0</v>
      </c>
      <c r="I85" s="219">
        <v>15.86</v>
      </c>
      <c r="J85" s="219">
        <v>6.4</v>
      </c>
      <c r="K85" s="219">
        <v>6.05</v>
      </c>
      <c r="L85" s="219">
        <v>21.42</v>
      </c>
      <c r="M85" s="219">
        <v>0</v>
      </c>
      <c r="N85" s="219">
        <v>1.1000000000000001</v>
      </c>
      <c r="O85" s="219">
        <v>1.85</v>
      </c>
      <c r="P85" s="219">
        <v>2.42</v>
      </c>
      <c r="Q85" s="219">
        <v>0.2</v>
      </c>
      <c r="R85" s="219">
        <v>0.4</v>
      </c>
      <c r="S85" s="219">
        <v>0.26</v>
      </c>
      <c r="T85" s="219">
        <v>0</v>
      </c>
      <c r="U85" s="219">
        <v>8.9499999999999993</v>
      </c>
      <c r="V85" s="219">
        <v>0.16</v>
      </c>
      <c r="W85" s="219">
        <v>0.3</v>
      </c>
      <c r="X85" s="219">
        <v>1.38</v>
      </c>
      <c r="Y85" s="219">
        <v>0</v>
      </c>
      <c r="Z85" s="219">
        <v>5.09</v>
      </c>
      <c r="AA85" s="219">
        <v>0.84</v>
      </c>
      <c r="AB85" s="219">
        <v>0</v>
      </c>
      <c r="AC85" s="219">
        <v>2.5099999999999998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0.8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4.8</v>
      </c>
      <c r="D86" s="219">
        <v>4</v>
      </c>
      <c r="E86" s="219">
        <v>0</v>
      </c>
      <c r="F86" s="219">
        <v>0</v>
      </c>
      <c r="G86" s="219">
        <v>16.55</v>
      </c>
      <c r="H86" s="219">
        <v>0</v>
      </c>
      <c r="I86" s="219">
        <v>15.86</v>
      </c>
      <c r="J86" s="219">
        <v>6.4</v>
      </c>
      <c r="K86" s="219">
        <v>6.05</v>
      </c>
      <c r="L86" s="219">
        <v>21.42</v>
      </c>
      <c r="M86" s="219">
        <v>0</v>
      </c>
      <c r="N86" s="219">
        <v>1.1000000000000001</v>
      </c>
      <c r="O86" s="219">
        <v>1.85</v>
      </c>
      <c r="P86" s="219">
        <v>2.42</v>
      </c>
      <c r="Q86" s="219">
        <v>0.2</v>
      </c>
      <c r="R86" s="219">
        <v>0.4</v>
      </c>
      <c r="S86" s="219">
        <v>0.26</v>
      </c>
      <c r="T86" s="219">
        <v>0</v>
      </c>
      <c r="U86" s="219">
        <v>8.9499999999999993</v>
      </c>
      <c r="V86" s="219">
        <v>0.16</v>
      </c>
      <c r="W86" s="219">
        <v>0.3</v>
      </c>
      <c r="X86" s="219">
        <v>1.38</v>
      </c>
      <c r="Y86" s="219">
        <v>0</v>
      </c>
      <c r="Z86" s="219">
        <v>5.09</v>
      </c>
      <c r="AA86" s="219">
        <v>0.84</v>
      </c>
      <c r="AB86" s="219">
        <v>0</v>
      </c>
      <c r="AC86" s="219">
        <v>2.5099999999999998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0.8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5.07</v>
      </c>
      <c r="D87" s="219">
        <v>4</v>
      </c>
      <c r="E87" s="219">
        <v>0</v>
      </c>
      <c r="F87" s="219">
        <v>0</v>
      </c>
      <c r="G87" s="219">
        <v>16.55</v>
      </c>
      <c r="H87" s="219">
        <v>0</v>
      </c>
      <c r="I87" s="219">
        <v>15.86</v>
      </c>
      <c r="J87" s="219">
        <v>6.4</v>
      </c>
      <c r="K87" s="219">
        <v>6.05</v>
      </c>
      <c r="L87" s="219">
        <v>21.42</v>
      </c>
      <c r="M87" s="219">
        <v>0</v>
      </c>
      <c r="N87" s="219">
        <v>1.1000000000000001</v>
      </c>
      <c r="O87" s="219">
        <v>1.85</v>
      </c>
      <c r="P87" s="219">
        <v>2.42</v>
      </c>
      <c r="Q87" s="219">
        <v>0.2</v>
      </c>
      <c r="R87" s="219">
        <v>0.4</v>
      </c>
      <c r="S87" s="219">
        <v>0.26</v>
      </c>
      <c r="T87" s="219">
        <v>0</v>
      </c>
      <c r="U87" s="219">
        <v>8.9499999999999993</v>
      </c>
      <c r="V87" s="219">
        <v>0.16</v>
      </c>
      <c r="W87" s="219">
        <v>0.3</v>
      </c>
      <c r="X87" s="219">
        <v>1.38</v>
      </c>
      <c r="Y87" s="219">
        <v>0</v>
      </c>
      <c r="Z87" s="219">
        <v>5.09</v>
      </c>
      <c r="AA87" s="219">
        <v>0.84</v>
      </c>
      <c r="AB87" s="219">
        <v>0</v>
      </c>
      <c r="AC87" s="219">
        <v>2.5099999999999998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0.8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5.07</v>
      </c>
      <c r="D88" s="219">
        <v>4</v>
      </c>
      <c r="E88" s="219">
        <v>0</v>
      </c>
      <c r="F88" s="219">
        <v>0</v>
      </c>
      <c r="G88" s="219">
        <v>16.55</v>
      </c>
      <c r="H88" s="219">
        <v>0</v>
      </c>
      <c r="I88" s="219">
        <v>15.86</v>
      </c>
      <c r="J88" s="219">
        <v>6.4</v>
      </c>
      <c r="K88" s="219">
        <v>6.05</v>
      </c>
      <c r="L88" s="219">
        <v>21.42</v>
      </c>
      <c r="M88" s="219">
        <v>0</v>
      </c>
      <c r="N88" s="219">
        <v>1.1000000000000001</v>
      </c>
      <c r="O88" s="219">
        <v>1.85</v>
      </c>
      <c r="P88" s="219">
        <v>2.42</v>
      </c>
      <c r="Q88" s="219">
        <v>0.2</v>
      </c>
      <c r="R88" s="219">
        <v>0.4</v>
      </c>
      <c r="S88" s="219">
        <v>0.26</v>
      </c>
      <c r="T88" s="219">
        <v>0</v>
      </c>
      <c r="U88" s="219">
        <v>8.9499999999999993</v>
      </c>
      <c r="V88" s="219">
        <v>0.16</v>
      </c>
      <c r="W88" s="219">
        <v>0.3</v>
      </c>
      <c r="X88" s="219">
        <v>1.38</v>
      </c>
      <c r="Y88" s="219">
        <v>0</v>
      </c>
      <c r="Z88" s="219">
        <v>5.09</v>
      </c>
      <c r="AA88" s="219">
        <v>0.84</v>
      </c>
      <c r="AB88" s="219">
        <v>0</v>
      </c>
      <c r="AC88" s="219">
        <v>2.5099999999999998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0.8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5.07</v>
      </c>
      <c r="D89" s="219">
        <v>4</v>
      </c>
      <c r="E89" s="219">
        <v>0</v>
      </c>
      <c r="F89" s="219">
        <v>0</v>
      </c>
      <c r="G89" s="219">
        <v>16.55</v>
      </c>
      <c r="H89" s="219">
        <v>0</v>
      </c>
      <c r="I89" s="219">
        <v>15.86</v>
      </c>
      <c r="J89" s="219">
        <v>6.4</v>
      </c>
      <c r="K89" s="219">
        <v>6.05</v>
      </c>
      <c r="L89" s="219">
        <v>22.72</v>
      </c>
      <c r="M89" s="219">
        <v>0</v>
      </c>
      <c r="N89" s="219">
        <v>1.1000000000000001</v>
      </c>
      <c r="O89" s="219">
        <v>1.85</v>
      </c>
      <c r="P89" s="219">
        <v>2.42</v>
      </c>
      <c r="Q89" s="219">
        <v>0.2</v>
      </c>
      <c r="R89" s="219">
        <v>0.4</v>
      </c>
      <c r="S89" s="219">
        <v>0.26</v>
      </c>
      <c r="T89" s="219">
        <v>0</v>
      </c>
      <c r="U89" s="219">
        <v>8.9499999999999993</v>
      </c>
      <c r="V89" s="219">
        <v>0.16</v>
      </c>
      <c r="W89" s="219">
        <v>0.3</v>
      </c>
      <c r="X89" s="219">
        <v>1.38</v>
      </c>
      <c r="Y89" s="219">
        <v>0</v>
      </c>
      <c r="Z89" s="219">
        <v>5.09</v>
      </c>
      <c r="AA89" s="219">
        <v>0.84</v>
      </c>
      <c r="AB89" s="219">
        <v>0</v>
      </c>
      <c r="AC89" s="219">
        <v>2.5099999999999998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0.8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5.33</v>
      </c>
      <c r="D90" s="219">
        <v>4</v>
      </c>
      <c r="E90" s="219">
        <v>0</v>
      </c>
      <c r="F90" s="219">
        <v>0</v>
      </c>
      <c r="G90" s="219">
        <v>16.55</v>
      </c>
      <c r="H90" s="219">
        <v>0</v>
      </c>
      <c r="I90" s="219">
        <v>15.86</v>
      </c>
      <c r="J90" s="219">
        <v>6.4</v>
      </c>
      <c r="K90" s="219">
        <v>6.05</v>
      </c>
      <c r="L90" s="219">
        <v>22.72</v>
      </c>
      <c r="M90" s="219">
        <v>0</v>
      </c>
      <c r="N90" s="219">
        <v>1.1000000000000001</v>
      </c>
      <c r="O90" s="219">
        <v>1.85</v>
      </c>
      <c r="P90" s="219">
        <v>2.42</v>
      </c>
      <c r="Q90" s="219">
        <v>0.2</v>
      </c>
      <c r="R90" s="219">
        <v>0.4</v>
      </c>
      <c r="S90" s="219">
        <v>0.26</v>
      </c>
      <c r="T90" s="219">
        <v>0</v>
      </c>
      <c r="U90" s="219">
        <v>8.9499999999999993</v>
      </c>
      <c r="V90" s="219">
        <v>0.16</v>
      </c>
      <c r="W90" s="219">
        <v>0.3</v>
      </c>
      <c r="X90" s="219">
        <v>1.38</v>
      </c>
      <c r="Y90" s="219">
        <v>0</v>
      </c>
      <c r="Z90" s="219">
        <v>5.09</v>
      </c>
      <c r="AA90" s="219">
        <v>0.84</v>
      </c>
      <c r="AB90" s="219">
        <v>0</v>
      </c>
      <c r="AC90" s="219">
        <v>2.5099999999999998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0.8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5.33</v>
      </c>
      <c r="D91" s="219">
        <v>4</v>
      </c>
      <c r="E91" s="219">
        <v>0</v>
      </c>
      <c r="F91" s="219">
        <v>0</v>
      </c>
      <c r="G91" s="219">
        <v>16.55</v>
      </c>
      <c r="H91" s="219">
        <v>0</v>
      </c>
      <c r="I91" s="219">
        <v>15.86</v>
      </c>
      <c r="J91" s="219">
        <v>6.4</v>
      </c>
      <c r="K91" s="219">
        <v>6.05</v>
      </c>
      <c r="L91" s="219">
        <v>22.72</v>
      </c>
      <c r="M91" s="219">
        <v>0</v>
      </c>
      <c r="N91" s="219">
        <v>1.1000000000000001</v>
      </c>
      <c r="O91" s="219">
        <v>1.85</v>
      </c>
      <c r="P91" s="219">
        <v>2.42</v>
      </c>
      <c r="Q91" s="219">
        <v>0.2</v>
      </c>
      <c r="R91" s="219">
        <v>0.4</v>
      </c>
      <c r="S91" s="219">
        <v>0.26</v>
      </c>
      <c r="T91" s="219">
        <v>0</v>
      </c>
      <c r="U91" s="219">
        <v>8.9499999999999993</v>
      </c>
      <c r="V91" s="219">
        <v>0.16</v>
      </c>
      <c r="W91" s="219">
        <v>0.3</v>
      </c>
      <c r="X91" s="219">
        <v>1.38</v>
      </c>
      <c r="Y91" s="219">
        <v>0</v>
      </c>
      <c r="Z91" s="219">
        <v>5.09</v>
      </c>
      <c r="AA91" s="219">
        <v>0.84</v>
      </c>
      <c r="AB91" s="219">
        <v>0</v>
      </c>
      <c r="AC91" s="219">
        <v>2.73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1.7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5.33</v>
      </c>
      <c r="D92" s="219">
        <v>4</v>
      </c>
      <c r="E92" s="219">
        <v>0</v>
      </c>
      <c r="F92" s="219">
        <v>0</v>
      </c>
      <c r="G92" s="219">
        <v>16.55</v>
      </c>
      <c r="H92" s="219">
        <v>0</v>
      </c>
      <c r="I92" s="219">
        <v>15.86</v>
      </c>
      <c r="J92" s="219">
        <v>6.4</v>
      </c>
      <c r="K92" s="219">
        <v>6.05</v>
      </c>
      <c r="L92" s="219">
        <v>22.72</v>
      </c>
      <c r="M92" s="219">
        <v>0</v>
      </c>
      <c r="N92" s="219">
        <v>1.1000000000000001</v>
      </c>
      <c r="O92" s="219">
        <v>1.85</v>
      </c>
      <c r="P92" s="219">
        <v>2.42</v>
      </c>
      <c r="Q92" s="219">
        <v>0.2</v>
      </c>
      <c r="R92" s="219">
        <v>0.4</v>
      </c>
      <c r="S92" s="219">
        <v>0.26</v>
      </c>
      <c r="T92" s="219">
        <v>0</v>
      </c>
      <c r="U92" s="219">
        <v>8.9499999999999993</v>
      </c>
      <c r="V92" s="219">
        <v>0.16</v>
      </c>
      <c r="W92" s="219">
        <v>0.3</v>
      </c>
      <c r="X92" s="219">
        <v>1.38</v>
      </c>
      <c r="Y92" s="219">
        <v>0</v>
      </c>
      <c r="Z92" s="219">
        <v>5.09</v>
      </c>
      <c r="AA92" s="219">
        <v>0.84</v>
      </c>
      <c r="AB92" s="219">
        <v>0</v>
      </c>
      <c r="AC92" s="219">
        <v>2.73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1.7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5.6</v>
      </c>
      <c r="D93" s="219">
        <v>4</v>
      </c>
      <c r="E93" s="219">
        <v>0</v>
      </c>
      <c r="F93" s="219">
        <v>0</v>
      </c>
      <c r="G93" s="219">
        <v>16.55</v>
      </c>
      <c r="H93" s="219">
        <v>0</v>
      </c>
      <c r="I93" s="219">
        <v>15.86</v>
      </c>
      <c r="J93" s="219">
        <v>6.4</v>
      </c>
      <c r="K93" s="219">
        <v>6.05</v>
      </c>
      <c r="L93" s="219">
        <v>22.72</v>
      </c>
      <c r="M93" s="219">
        <v>0</v>
      </c>
      <c r="N93" s="219">
        <v>1.1000000000000001</v>
      </c>
      <c r="O93" s="219">
        <v>1.85</v>
      </c>
      <c r="P93" s="219">
        <v>2.42</v>
      </c>
      <c r="Q93" s="219">
        <v>0.2</v>
      </c>
      <c r="R93" s="219">
        <v>0.4</v>
      </c>
      <c r="S93" s="219">
        <v>0.26</v>
      </c>
      <c r="T93" s="219">
        <v>0</v>
      </c>
      <c r="U93" s="219">
        <v>8.9499999999999993</v>
      </c>
      <c r="V93" s="219">
        <v>0.16</v>
      </c>
      <c r="W93" s="219">
        <v>0.3</v>
      </c>
      <c r="X93" s="219">
        <v>1.38</v>
      </c>
      <c r="Y93" s="219">
        <v>0</v>
      </c>
      <c r="Z93" s="219">
        <v>5.09</v>
      </c>
      <c r="AA93" s="219">
        <v>0.84</v>
      </c>
      <c r="AB93" s="219">
        <v>0</v>
      </c>
      <c r="AC93" s="219">
        <v>2.73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1.7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5.6</v>
      </c>
      <c r="D94" s="219">
        <v>4</v>
      </c>
      <c r="E94" s="219">
        <v>0</v>
      </c>
      <c r="F94" s="219">
        <v>0</v>
      </c>
      <c r="G94" s="219">
        <v>16.55</v>
      </c>
      <c r="H94" s="219">
        <v>0</v>
      </c>
      <c r="I94" s="219">
        <v>15.86</v>
      </c>
      <c r="J94" s="219">
        <v>6.4</v>
      </c>
      <c r="K94" s="219">
        <v>6.05</v>
      </c>
      <c r="L94" s="219">
        <v>22.72</v>
      </c>
      <c r="M94" s="219">
        <v>0</v>
      </c>
      <c r="N94" s="219">
        <v>1.1000000000000001</v>
      </c>
      <c r="O94" s="219">
        <v>1.85</v>
      </c>
      <c r="P94" s="219">
        <v>2.42</v>
      </c>
      <c r="Q94" s="219">
        <v>0.2</v>
      </c>
      <c r="R94" s="219">
        <v>0.4</v>
      </c>
      <c r="S94" s="219">
        <v>0.26</v>
      </c>
      <c r="T94" s="219">
        <v>0</v>
      </c>
      <c r="U94" s="219">
        <v>8.9499999999999993</v>
      </c>
      <c r="V94" s="219">
        <v>0.16</v>
      </c>
      <c r="W94" s="219">
        <v>0.3</v>
      </c>
      <c r="X94" s="219">
        <v>1.38</v>
      </c>
      <c r="Y94" s="219">
        <v>0</v>
      </c>
      <c r="Z94" s="219">
        <v>5.09</v>
      </c>
      <c r="AA94" s="219">
        <v>0.84</v>
      </c>
      <c r="AB94" s="219">
        <v>0</v>
      </c>
      <c r="AC94" s="219">
        <v>2.73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1.7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5.6</v>
      </c>
      <c r="D95" s="219">
        <v>4</v>
      </c>
      <c r="E95" s="219">
        <v>0</v>
      </c>
      <c r="F95" s="219">
        <v>0</v>
      </c>
      <c r="G95" s="219">
        <v>16.55</v>
      </c>
      <c r="H95" s="219">
        <v>0</v>
      </c>
      <c r="I95" s="219">
        <v>15.86</v>
      </c>
      <c r="J95" s="219">
        <v>6.4</v>
      </c>
      <c r="K95" s="219">
        <v>6.05</v>
      </c>
      <c r="L95" s="219">
        <v>22.72</v>
      </c>
      <c r="M95" s="219">
        <v>0</v>
      </c>
      <c r="N95" s="219">
        <v>1.1000000000000001</v>
      </c>
      <c r="O95" s="219">
        <v>1.85</v>
      </c>
      <c r="P95" s="219">
        <v>2.42</v>
      </c>
      <c r="Q95" s="219">
        <v>0.2</v>
      </c>
      <c r="R95" s="219">
        <v>0.4</v>
      </c>
      <c r="S95" s="219">
        <v>0.26</v>
      </c>
      <c r="T95" s="219">
        <v>0</v>
      </c>
      <c r="U95" s="219">
        <v>8.9499999999999993</v>
      </c>
      <c r="V95" s="219">
        <v>0.16</v>
      </c>
      <c r="W95" s="219">
        <v>0.3</v>
      </c>
      <c r="X95" s="219">
        <v>1.38</v>
      </c>
      <c r="Y95" s="219">
        <v>0</v>
      </c>
      <c r="Z95" s="219">
        <v>5.09</v>
      </c>
      <c r="AA95" s="219">
        <v>0.84</v>
      </c>
      <c r="AB95" s="219">
        <v>0</v>
      </c>
      <c r="AC95" s="219">
        <v>2.73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1.7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5.6</v>
      </c>
      <c r="D96" s="219">
        <v>4</v>
      </c>
      <c r="E96" s="219">
        <v>0</v>
      </c>
      <c r="F96" s="219">
        <v>0</v>
      </c>
      <c r="G96" s="219">
        <v>16.55</v>
      </c>
      <c r="H96" s="219">
        <v>0</v>
      </c>
      <c r="I96" s="219">
        <v>15.86</v>
      </c>
      <c r="J96" s="219">
        <v>6.4</v>
      </c>
      <c r="K96" s="219">
        <v>6.05</v>
      </c>
      <c r="L96" s="219">
        <v>22.72</v>
      </c>
      <c r="M96" s="219">
        <v>0</v>
      </c>
      <c r="N96" s="219">
        <v>1.1000000000000001</v>
      </c>
      <c r="O96" s="219">
        <v>1.85</v>
      </c>
      <c r="P96" s="219">
        <v>2.42</v>
      </c>
      <c r="Q96" s="219">
        <v>0.2</v>
      </c>
      <c r="R96" s="219">
        <v>0.4</v>
      </c>
      <c r="S96" s="219">
        <v>0.26</v>
      </c>
      <c r="T96" s="219">
        <v>0</v>
      </c>
      <c r="U96" s="219">
        <v>8.9499999999999993</v>
      </c>
      <c r="V96" s="219">
        <v>0.16</v>
      </c>
      <c r="W96" s="219">
        <v>0.3</v>
      </c>
      <c r="X96" s="219">
        <v>1.38</v>
      </c>
      <c r="Y96" s="219">
        <v>0</v>
      </c>
      <c r="Z96" s="219">
        <v>5.09</v>
      </c>
      <c r="AA96" s="219">
        <v>0.84</v>
      </c>
      <c r="AB96" s="219">
        <v>0</v>
      </c>
      <c r="AC96" s="219">
        <v>2.73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1.7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5.6</v>
      </c>
      <c r="D97" s="219">
        <v>4</v>
      </c>
      <c r="E97" s="219">
        <v>0</v>
      </c>
      <c r="F97" s="219">
        <v>0</v>
      </c>
      <c r="G97" s="219">
        <v>16.55</v>
      </c>
      <c r="H97" s="219">
        <v>0</v>
      </c>
      <c r="I97" s="219">
        <v>15.86</v>
      </c>
      <c r="J97" s="219">
        <v>6.4</v>
      </c>
      <c r="K97" s="219">
        <v>6.05</v>
      </c>
      <c r="L97" s="219">
        <v>22.72</v>
      </c>
      <c r="M97" s="219">
        <v>0</v>
      </c>
      <c r="N97" s="219">
        <v>1.1000000000000001</v>
      </c>
      <c r="O97" s="219">
        <v>1.85</v>
      </c>
      <c r="P97" s="219">
        <v>2.42</v>
      </c>
      <c r="Q97" s="219">
        <v>0.2</v>
      </c>
      <c r="R97" s="219">
        <v>0.4</v>
      </c>
      <c r="S97" s="219">
        <v>0.26</v>
      </c>
      <c r="T97" s="219">
        <v>0</v>
      </c>
      <c r="U97" s="219">
        <v>8.9499999999999993</v>
      </c>
      <c r="V97" s="219">
        <v>0.16</v>
      </c>
      <c r="W97" s="219">
        <v>0.3</v>
      </c>
      <c r="X97" s="219">
        <v>1.38</v>
      </c>
      <c r="Y97" s="219">
        <v>0</v>
      </c>
      <c r="Z97" s="219">
        <v>5.09</v>
      </c>
      <c r="AA97" s="219">
        <v>0.84</v>
      </c>
      <c r="AB97" s="219">
        <v>0</v>
      </c>
      <c r="AC97" s="219">
        <v>2.73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2.1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5.6</v>
      </c>
      <c r="D98" s="219">
        <v>4</v>
      </c>
      <c r="E98" s="219">
        <v>0</v>
      </c>
      <c r="F98" s="219">
        <v>0</v>
      </c>
      <c r="G98" s="219">
        <v>16.55</v>
      </c>
      <c r="H98" s="219">
        <v>0</v>
      </c>
      <c r="I98" s="219">
        <v>15.86</v>
      </c>
      <c r="J98" s="219">
        <v>6.4</v>
      </c>
      <c r="K98" s="219">
        <v>6.05</v>
      </c>
      <c r="L98" s="219">
        <v>22.72</v>
      </c>
      <c r="M98" s="219">
        <v>0</v>
      </c>
      <c r="N98" s="219">
        <v>1.1000000000000001</v>
      </c>
      <c r="O98" s="219">
        <v>1.85</v>
      </c>
      <c r="P98" s="219">
        <v>2.42</v>
      </c>
      <c r="Q98" s="219">
        <v>0.2</v>
      </c>
      <c r="R98" s="219">
        <v>0.4</v>
      </c>
      <c r="S98" s="219">
        <v>0.26</v>
      </c>
      <c r="T98" s="219">
        <v>0</v>
      </c>
      <c r="U98" s="219">
        <v>8.9499999999999993</v>
      </c>
      <c r="V98" s="219">
        <v>0.16</v>
      </c>
      <c r="W98" s="219">
        <v>0.3</v>
      </c>
      <c r="X98" s="219">
        <v>1.38</v>
      </c>
      <c r="Y98" s="219">
        <v>0</v>
      </c>
      <c r="Z98" s="219">
        <v>5.09</v>
      </c>
      <c r="AA98" s="219">
        <v>0.84</v>
      </c>
      <c r="AB98" s="219">
        <v>0</v>
      </c>
      <c r="AC98" s="219">
        <v>2.73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2.1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0.17732000000000017</v>
      </c>
      <c r="D99">
        <f t="shared" si="0"/>
        <v>5.1724999999999979E-2</v>
      </c>
      <c r="E99">
        <f t="shared" si="0"/>
        <v>0</v>
      </c>
      <c r="F99">
        <f t="shared" si="0"/>
        <v>0</v>
      </c>
      <c r="G99">
        <f t="shared" si="0"/>
        <v>0.39881999999999923</v>
      </c>
      <c r="H99">
        <f t="shared" si="0"/>
        <v>0</v>
      </c>
      <c r="I99">
        <f t="shared" si="0"/>
        <v>0.46453499999999903</v>
      </c>
      <c r="J99">
        <f t="shared" si="0"/>
        <v>6.3000000000000042E-2</v>
      </c>
      <c r="K99">
        <f t="shared" si="0"/>
        <v>0.68843000000000054</v>
      </c>
      <c r="L99">
        <f t="shared" si="0"/>
        <v>0.90184749999999947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5.8624999999999858E-2</v>
      </c>
      <c r="Q99">
        <f t="shared" si="0"/>
        <v>4.5799999999999889E-2</v>
      </c>
      <c r="R99">
        <f t="shared" si="0"/>
        <v>7.0537499999999781E-2</v>
      </c>
      <c r="S99">
        <f t="shared" si="0"/>
        <v>5.3427499999999947E-2</v>
      </c>
      <c r="T99">
        <f t="shared" si="0"/>
        <v>0</v>
      </c>
      <c r="U99">
        <f t="shared" si="0"/>
        <v>0.21480000000000032</v>
      </c>
      <c r="V99">
        <f t="shared" si="0"/>
        <v>3.5109999999999968E-2</v>
      </c>
      <c r="W99">
        <f t="shared" si="0"/>
        <v>5.273750000000009E-2</v>
      </c>
      <c r="X99">
        <f t="shared" si="0"/>
        <v>0.12084749999999993</v>
      </c>
      <c r="Y99">
        <f t="shared" si="0"/>
        <v>0</v>
      </c>
      <c r="Z99">
        <f t="shared" si="0"/>
        <v>0.38927749999999933</v>
      </c>
      <c r="AA99">
        <f t="shared" si="0"/>
        <v>0.19256250000000022</v>
      </c>
      <c r="AB99">
        <f t="shared" si="0"/>
        <v>0</v>
      </c>
      <c r="AC99">
        <f t="shared" si="0"/>
        <v>6.42874999999999E-2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0.16373499999999991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-7.9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-7.9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-3.9500000000000004E-3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1.61</v>
      </c>
      <c r="D3" s="219">
        <v>0.28000000000000003</v>
      </c>
      <c r="E3" s="219">
        <v>0</v>
      </c>
      <c r="F3" s="219">
        <v>0</v>
      </c>
      <c r="G3" s="219">
        <v>3.09</v>
      </c>
      <c r="H3" s="219">
        <v>0</v>
      </c>
      <c r="I3" s="219">
        <v>3.95</v>
      </c>
      <c r="J3" s="219">
        <v>0.26</v>
      </c>
      <c r="K3" s="219">
        <v>0.56999999999999995</v>
      </c>
      <c r="L3" s="219">
        <v>0.37</v>
      </c>
      <c r="M3" s="219">
        <v>0.04</v>
      </c>
      <c r="N3" s="219">
        <v>0.04</v>
      </c>
      <c r="O3" s="219">
        <v>0.05</v>
      </c>
      <c r="P3" s="219">
        <v>0.08</v>
      </c>
      <c r="Q3" s="219">
        <v>0</v>
      </c>
      <c r="R3" s="219">
        <v>0</v>
      </c>
      <c r="S3" s="219">
        <v>0.02</v>
      </c>
      <c r="T3" s="219">
        <v>0.03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4.3600000000000003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1.61</v>
      </c>
      <c r="D4" s="219">
        <v>0.28000000000000003</v>
      </c>
      <c r="E4" s="219">
        <v>0</v>
      </c>
      <c r="F4" s="219">
        <v>0</v>
      </c>
      <c r="G4" s="219">
        <v>3.09</v>
      </c>
      <c r="H4" s="219">
        <v>0</v>
      </c>
      <c r="I4" s="219">
        <v>3.95</v>
      </c>
      <c r="J4" s="219">
        <v>0.26</v>
      </c>
      <c r="K4" s="219">
        <v>0.56999999999999995</v>
      </c>
      <c r="L4" s="219">
        <v>0.18</v>
      </c>
      <c r="M4" s="219">
        <v>0.04</v>
      </c>
      <c r="N4" s="219">
        <v>0.04</v>
      </c>
      <c r="O4" s="219">
        <v>0.05</v>
      </c>
      <c r="P4" s="219">
        <v>0.08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4.3600000000000003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1.61</v>
      </c>
      <c r="D5" s="219">
        <v>0.28000000000000003</v>
      </c>
      <c r="E5" s="219">
        <v>0</v>
      </c>
      <c r="F5" s="219">
        <v>0</v>
      </c>
      <c r="G5" s="219">
        <v>3.09</v>
      </c>
      <c r="H5" s="219">
        <v>0</v>
      </c>
      <c r="I5" s="219">
        <v>3.95</v>
      </c>
      <c r="J5" s="219">
        <v>0.26</v>
      </c>
      <c r="K5" s="219">
        <v>0.14000000000000001</v>
      </c>
      <c r="L5" s="219">
        <v>0.13</v>
      </c>
      <c r="M5" s="219">
        <v>0.04</v>
      </c>
      <c r="N5" s="219">
        <v>0.04</v>
      </c>
      <c r="O5" s="219">
        <v>0.05</v>
      </c>
      <c r="P5" s="219">
        <v>0.08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4.3600000000000003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1.61</v>
      </c>
      <c r="D6" s="219">
        <v>0.28000000000000003</v>
      </c>
      <c r="E6" s="219">
        <v>0</v>
      </c>
      <c r="F6" s="219">
        <v>0</v>
      </c>
      <c r="G6" s="219">
        <v>3.09</v>
      </c>
      <c r="H6" s="219">
        <v>0</v>
      </c>
      <c r="I6" s="219">
        <v>3.95</v>
      </c>
      <c r="J6" s="219">
        <v>0.26</v>
      </c>
      <c r="K6" s="219">
        <v>0.56999999999999995</v>
      </c>
      <c r="L6" s="219">
        <v>0.13</v>
      </c>
      <c r="M6" s="219">
        <v>0.04</v>
      </c>
      <c r="N6" s="219">
        <v>0.04</v>
      </c>
      <c r="O6" s="219">
        <v>0.05</v>
      </c>
      <c r="P6" s="219">
        <v>0.08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4.3600000000000003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1.66</v>
      </c>
      <c r="D7" s="219">
        <v>0.28000000000000003</v>
      </c>
      <c r="E7" s="219">
        <v>0</v>
      </c>
      <c r="F7" s="219">
        <v>0</v>
      </c>
      <c r="G7" s="219">
        <v>3.09</v>
      </c>
      <c r="H7" s="219">
        <v>0</v>
      </c>
      <c r="I7" s="219">
        <v>3.95</v>
      </c>
      <c r="J7" s="219">
        <v>0.26</v>
      </c>
      <c r="K7" s="219">
        <v>0.56999999999999995</v>
      </c>
      <c r="L7" s="219">
        <v>0.13</v>
      </c>
      <c r="M7" s="219">
        <v>0.04</v>
      </c>
      <c r="N7" s="219">
        <v>0.04</v>
      </c>
      <c r="O7" s="219">
        <v>0.05</v>
      </c>
      <c r="P7" s="219">
        <v>0.08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4.1399999999999997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1.66</v>
      </c>
      <c r="D8" s="219">
        <v>0.28000000000000003</v>
      </c>
      <c r="E8" s="219">
        <v>0</v>
      </c>
      <c r="F8" s="219">
        <v>0</v>
      </c>
      <c r="G8" s="219">
        <v>3.09</v>
      </c>
      <c r="H8" s="219">
        <v>0</v>
      </c>
      <c r="I8" s="219">
        <v>3.95</v>
      </c>
      <c r="J8" s="219">
        <v>0.26</v>
      </c>
      <c r="K8" s="219">
        <v>0.56999999999999995</v>
      </c>
      <c r="L8" s="219">
        <v>0.13</v>
      </c>
      <c r="M8" s="219">
        <v>0.04</v>
      </c>
      <c r="N8" s="219">
        <v>0.04</v>
      </c>
      <c r="O8" s="219">
        <v>0.05</v>
      </c>
      <c r="P8" s="219">
        <v>0.08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4.1399999999999997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1.66</v>
      </c>
      <c r="D9" s="219">
        <v>0.28000000000000003</v>
      </c>
      <c r="E9" s="219">
        <v>0</v>
      </c>
      <c r="F9" s="219">
        <v>0</v>
      </c>
      <c r="G9" s="219">
        <v>3.09</v>
      </c>
      <c r="H9" s="219">
        <v>0</v>
      </c>
      <c r="I9" s="219">
        <v>3.95</v>
      </c>
      <c r="J9" s="219">
        <v>0.26</v>
      </c>
      <c r="K9" s="219">
        <v>0.26</v>
      </c>
      <c r="L9" s="219">
        <v>0.13</v>
      </c>
      <c r="M9" s="219">
        <v>0.04</v>
      </c>
      <c r="N9" s="219">
        <v>0.04</v>
      </c>
      <c r="O9" s="219">
        <v>0.05</v>
      </c>
      <c r="P9" s="219">
        <v>0.08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4.1399999999999997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1.66</v>
      </c>
      <c r="D10" s="219">
        <v>0.28000000000000003</v>
      </c>
      <c r="E10" s="219">
        <v>0</v>
      </c>
      <c r="F10" s="219">
        <v>0</v>
      </c>
      <c r="G10" s="219">
        <v>3.09</v>
      </c>
      <c r="H10" s="219">
        <v>0</v>
      </c>
      <c r="I10" s="219">
        <v>3.95</v>
      </c>
      <c r="J10" s="219">
        <v>0.26</v>
      </c>
      <c r="K10" s="219">
        <v>0.56999999999999995</v>
      </c>
      <c r="L10" s="219">
        <v>0.13</v>
      </c>
      <c r="M10" s="219">
        <v>0.04</v>
      </c>
      <c r="N10" s="219">
        <v>0.04</v>
      </c>
      <c r="O10" s="219">
        <v>0.05</v>
      </c>
      <c r="P10" s="219">
        <v>0.08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4.1399999999999997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1.71</v>
      </c>
      <c r="D11" s="219">
        <v>0.28000000000000003</v>
      </c>
      <c r="E11" s="219">
        <v>0</v>
      </c>
      <c r="F11" s="219">
        <v>0</v>
      </c>
      <c r="G11" s="219">
        <v>3.09</v>
      </c>
      <c r="H11" s="219">
        <v>0</v>
      </c>
      <c r="I11" s="219">
        <v>3.95</v>
      </c>
      <c r="J11" s="219">
        <v>0.26</v>
      </c>
      <c r="K11" s="219">
        <v>0.56999999999999995</v>
      </c>
      <c r="L11" s="219">
        <v>0.13</v>
      </c>
      <c r="M11" s="219">
        <v>0.04</v>
      </c>
      <c r="N11" s="219">
        <v>0.04</v>
      </c>
      <c r="O11" s="219">
        <v>0.05</v>
      </c>
      <c r="P11" s="219">
        <v>0.08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4.1399999999999997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1.71</v>
      </c>
      <c r="D12" s="219">
        <v>0.28000000000000003</v>
      </c>
      <c r="E12" s="219">
        <v>0</v>
      </c>
      <c r="F12" s="219">
        <v>0</v>
      </c>
      <c r="G12" s="219">
        <v>3.09</v>
      </c>
      <c r="H12" s="219">
        <v>0</v>
      </c>
      <c r="I12" s="219">
        <v>3.95</v>
      </c>
      <c r="J12" s="219">
        <v>0.26</v>
      </c>
      <c r="K12" s="219">
        <v>0.56999999999999995</v>
      </c>
      <c r="L12" s="219">
        <v>0.13</v>
      </c>
      <c r="M12" s="219">
        <v>0.04</v>
      </c>
      <c r="N12" s="219">
        <v>0.04</v>
      </c>
      <c r="O12" s="219">
        <v>0.05</v>
      </c>
      <c r="P12" s="219">
        <v>0.08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4.1399999999999997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1.71</v>
      </c>
      <c r="D13" s="219">
        <v>0.28000000000000003</v>
      </c>
      <c r="E13" s="219">
        <v>0</v>
      </c>
      <c r="F13" s="219">
        <v>0</v>
      </c>
      <c r="G13" s="219">
        <v>3.09</v>
      </c>
      <c r="H13" s="219">
        <v>0</v>
      </c>
      <c r="I13" s="219">
        <v>3.95</v>
      </c>
      <c r="J13" s="219">
        <v>0.26</v>
      </c>
      <c r="K13" s="219">
        <v>0.31</v>
      </c>
      <c r="L13" s="219">
        <v>0.13</v>
      </c>
      <c r="M13" s="219">
        <v>0.04</v>
      </c>
      <c r="N13" s="219">
        <v>0.04</v>
      </c>
      <c r="O13" s="219">
        <v>0.05</v>
      </c>
      <c r="P13" s="219">
        <v>0.08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4.1399999999999997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1.71</v>
      </c>
      <c r="D14" s="219">
        <v>0.28000000000000003</v>
      </c>
      <c r="E14" s="219">
        <v>0</v>
      </c>
      <c r="F14" s="219">
        <v>0</v>
      </c>
      <c r="G14" s="219">
        <v>3.09</v>
      </c>
      <c r="H14" s="219">
        <v>0</v>
      </c>
      <c r="I14" s="219">
        <v>3.95</v>
      </c>
      <c r="J14" s="219">
        <v>0.26</v>
      </c>
      <c r="K14" s="219">
        <v>0.31</v>
      </c>
      <c r="L14" s="219">
        <v>0.13</v>
      </c>
      <c r="M14" s="219">
        <v>0.04</v>
      </c>
      <c r="N14" s="219">
        <v>0.04</v>
      </c>
      <c r="O14" s="219">
        <v>0.05</v>
      </c>
      <c r="P14" s="219">
        <v>0.08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4.1399999999999997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1.71</v>
      </c>
      <c r="D15" s="219">
        <v>0.28000000000000003</v>
      </c>
      <c r="E15" s="219">
        <v>0</v>
      </c>
      <c r="F15" s="219">
        <v>0</v>
      </c>
      <c r="G15" s="219">
        <v>3.09</v>
      </c>
      <c r="H15" s="219">
        <v>0</v>
      </c>
      <c r="I15" s="219">
        <v>3.95</v>
      </c>
      <c r="J15" s="219">
        <v>0.26</v>
      </c>
      <c r="K15" s="219">
        <v>0.31</v>
      </c>
      <c r="L15" s="219">
        <v>0.13</v>
      </c>
      <c r="M15" s="219">
        <v>0.04</v>
      </c>
      <c r="N15" s="219">
        <v>0.04</v>
      </c>
      <c r="O15" s="219">
        <v>0.05</v>
      </c>
      <c r="P15" s="219">
        <v>0.08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3.72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1.71</v>
      </c>
      <c r="D16" s="219">
        <v>0.28000000000000003</v>
      </c>
      <c r="E16" s="219">
        <v>0</v>
      </c>
      <c r="F16" s="219">
        <v>0</v>
      </c>
      <c r="G16" s="219">
        <v>3.09</v>
      </c>
      <c r="H16" s="219">
        <v>0</v>
      </c>
      <c r="I16" s="219">
        <v>3.95</v>
      </c>
      <c r="J16" s="219">
        <v>0.26</v>
      </c>
      <c r="K16" s="219">
        <v>0.31</v>
      </c>
      <c r="L16" s="219">
        <v>0.13</v>
      </c>
      <c r="M16" s="219">
        <v>0.04</v>
      </c>
      <c r="N16" s="219">
        <v>0.04</v>
      </c>
      <c r="O16" s="219">
        <v>0.05</v>
      </c>
      <c r="P16" s="219">
        <v>0.08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3.72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1.71</v>
      </c>
      <c r="D17" s="219">
        <v>0.28000000000000003</v>
      </c>
      <c r="E17" s="219">
        <v>0</v>
      </c>
      <c r="F17" s="219">
        <v>0</v>
      </c>
      <c r="G17" s="219">
        <v>3.09</v>
      </c>
      <c r="H17" s="219">
        <v>0</v>
      </c>
      <c r="I17" s="219">
        <v>3.95</v>
      </c>
      <c r="J17" s="219">
        <v>0.26</v>
      </c>
      <c r="K17" s="219">
        <v>0.31</v>
      </c>
      <c r="L17" s="219">
        <v>0.13</v>
      </c>
      <c r="M17" s="219">
        <v>0.04</v>
      </c>
      <c r="N17" s="219">
        <v>0.04</v>
      </c>
      <c r="O17" s="219">
        <v>0.05</v>
      </c>
      <c r="P17" s="219">
        <v>0.08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3.72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1.71</v>
      </c>
      <c r="D18" s="219">
        <v>0.28000000000000003</v>
      </c>
      <c r="E18" s="219">
        <v>0</v>
      </c>
      <c r="F18" s="219">
        <v>0</v>
      </c>
      <c r="G18" s="219">
        <v>3.09</v>
      </c>
      <c r="H18" s="219">
        <v>0</v>
      </c>
      <c r="I18" s="219">
        <v>3.95</v>
      </c>
      <c r="J18" s="219">
        <v>0.26</v>
      </c>
      <c r="K18" s="219">
        <v>0.31</v>
      </c>
      <c r="L18" s="219">
        <v>0.13</v>
      </c>
      <c r="M18" s="219">
        <v>0.04</v>
      </c>
      <c r="N18" s="219">
        <v>0.04</v>
      </c>
      <c r="O18" s="219">
        <v>0.05</v>
      </c>
      <c r="P18" s="219">
        <v>0.08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3.72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1.71</v>
      </c>
      <c r="D19" s="219">
        <v>0.28000000000000003</v>
      </c>
      <c r="E19" s="219">
        <v>0</v>
      </c>
      <c r="F19" s="219">
        <v>0</v>
      </c>
      <c r="G19" s="219">
        <v>3.09</v>
      </c>
      <c r="H19" s="219">
        <v>0</v>
      </c>
      <c r="I19" s="219">
        <v>3.95</v>
      </c>
      <c r="J19" s="219">
        <v>0.26</v>
      </c>
      <c r="K19" s="219">
        <v>0.31</v>
      </c>
      <c r="L19" s="219">
        <v>0.13</v>
      </c>
      <c r="M19" s="219">
        <v>0.04</v>
      </c>
      <c r="N19" s="219">
        <v>0.04</v>
      </c>
      <c r="O19" s="219">
        <v>0.05</v>
      </c>
      <c r="P19" s="219">
        <v>0.08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3.72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1.71</v>
      </c>
      <c r="D20" s="219">
        <v>0.28000000000000003</v>
      </c>
      <c r="E20" s="219">
        <v>0</v>
      </c>
      <c r="F20" s="219">
        <v>0</v>
      </c>
      <c r="G20" s="219">
        <v>3.09</v>
      </c>
      <c r="H20" s="219">
        <v>0</v>
      </c>
      <c r="I20" s="219">
        <v>3.95</v>
      </c>
      <c r="J20" s="219">
        <v>0.26</v>
      </c>
      <c r="K20" s="219">
        <v>0.31</v>
      </c>
      <c r="L20" s="219">
        <v>0.13</v>
      </c>
      <c r="M20" s="219">
        <v>0.04</v>
      </c>
      <c r="N20" s="219">
        <v>0.04</v>
      </c>
      <c r="O20" s="219">
        <v>0.05</v>
      </c>
      <c r="P20" s="219">
        <v>0.08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3.72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1.71</v>
      </c>
      <c r="D21" s="219">
        <v>0.28000000000000003</v>
      </c>
      <c r="E21" s="219">
        <v>0</v>
      </c>
      <c r="F21" s="219">
        <v>0</v>
      </c>
      <c r="G21" s="219">
        <v>3.09</v>
      </c>
      <c r="H21" s="219">
        <v>0</v>
      </c>
      <c r="I21" s="219">
        <v>3.95</v>
      </c>
      <c r="J21" s="219">
        <v>0.26</v>
      </c>
      <c r="K21" s="219">
        <v>0.31</v>
      </c>
      <c r="L21" s="219">
        <v>0.13</v>
      </c>
      <c r="M21" s="219">
        <v>0.04</v>
      </c>
      <c r="N21" s="219">
        <v>0.04</v>
      </c>
      <c r="O21" s="219">
        <v>0.05</v>
      </c>
      <c r="P21" s="219">
        <v>7.0000000000000007E-2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3.72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1.71</v>
      </c>
      <c r="D22" s="219">
        <v>0.28000000000000003</v>
      </c>
      <c r="E22" s="219">
        <v>0</v>
      </c>
      <c r="F22" s="219">
        <v>0</v>
      </c>
      <c r="G22" s="219">
        <v>3.09</v>
      </c>
      <c r="H22" s="219">
        <v>0</v>
      </c>
      <c r="I22" s="219">
        <v>3.95</v>
      </c>
      <c r="J22" s="219">
        <v>0.26</v>
      </c>
      <c r="K22" s="219">
        <v>0.31</v>
      </c>
      <c r="L22" s="219">
        <v>0.13</v>
      </c>
      <c r="M22" s="219">
        <v>0.04</v>
      </c>
      <c r="N22" s="219">
        <v>0.04</v>
      </c>
      <c r="O22" s="219">
        <v>0.05</v>
      </c>
      <c r="P22" s="219">
        <v>7.0000000000000007E-2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3.72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1.71</v>
      </c>
      <c r="D23" s="219">
        <v>0.28000000000000003</v>
      </c>
      <c r="E23" s="219">
        <v>0</v>
      </c>
      <c r="F23" s="219">
        <v>0</v>
      </c>
      <c r="G23" s="219">
        <v>3.09</v>
      </c>
      <c r="H23" s="219">
        <v>0</v>
      </c>
      <c r="I23" s="219">
        <v>3.95</v>
      </c>
      <c r="J23" s="219">
        <v>0.26</v>
      </c>
      <c r="K23" s="219">
        <v>0.31</v>
      </c>
      <c r="L23" s="219">
        <v>0.13</v>
      </c>
      <c r="M23" s="219">
        <v>0.04</v>
      </c>
      <c r="N23" s="219">
        <v>0.04</v>
      </c>
      <c r="O23" s="219">
        <v>0.05</v>
      </c>
      <c r="P23" s="219">
        <v>7.0000000000000007E-2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3.72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1.71</v>
      </c>
      <c r="D24" s="219">
        <v>0.28000000000000003</v>
      </c>
      <c r="E24" s="219">
        <v>0</v>
      </c>
      <c r="F24" s="219">
        <v>0</v>
      </c>
      <c r="G24" s="219">
        <v>3.09</v>
      </c>
      <c r="H24" s="219">
        <v>0</v>
      </c>
      <c r="I24" s="219">
        <v>3.95</v>
      </c>
      <c r="J24" s="219">
        <v>0.26</v>
      </c>
      <c r="K24" s="219">
        <v>0.31</v>
      </c>
      <c r="L24" s="219">
        <v>0.13</v>
      </c>
      <c r="M24" s="219">
        <v>0.04</v>
      </c>
      <c r="N24" s="219">
        <v>0.04</v>
      </c>
      <c r="O24" s="219">
        <v>0.05</v>
      </c>
      <c r="P24" s="219">
        <v>7.0000000000000007E-2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4.1399999999999997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1.71</v>
      </c>
      <c r="D25" s="219">
        <v>0.28000000000000003</v>
      </c>
      <c r="E25" s="219">
        <v>0</v>
      </c>
      <c r="F25" s="219">
        <v>0</v>
      </c>
      <c r="G25" s="219">
        <v>3.09</v>
      </c>
      <c r="H25" s="219">
        <v>0</v>
      </c>
      <c r="I25" s="219">
        <v>3.95</v>
      </c>
      <c r="J25" s="219">
        <v>0.26</v>
      </c>
      <c r="K25" s="219">
        <v>0.31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7.0000000000000007E-2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4.1399999999999997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1.71</v>
      </c>
      <c r="D26" s="219">
        <v>0.28000000000000003</v>
      </c>
      <c r="E26" s="219">
        <v>0</v>
      </c>
      <c r="F26" s="219">
        <v>0</v>
      </c>
      <c r="G26" s="219">
        <v>3.09</v>
      </c>
      <c r="H26" s="219">
        <v>0</v>
      </c>
      <c r="I26" s="219">
        <v>3.95</v>
      </c>
      <c r="J26" s="219">
        <v>0.26</v>
      </c>
      <c r="K26" s="219">
        <v>0.31</v>
      </c>
      <c r="L26" s="219">
        <v>0.13</v>
      </c>
      <c r="M26" s="219">
        <v>0.04</v>
      </c>
      <c r="N26" s="219">
        <v>0.04</v>
      </c>
      <c r="O26" s="219">
        <v>0.05</v>
      </c>
      <c r="P26" s="219">
        <v>7.0000000000000007E-2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4.1399999999999997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1.71</v>
      </c>
      <c r="D27" s="219">
        <v>0.28000000000000003</v>
      </c>
      <c r="E27" s="219">
        <v>0</v>
      </c>
      <c r="F27" s="219">
        <v>0</v>
      </c>
      <c r="G27" s="219">
        <v>3.04</v>
      </c>
      <c r="H27" s="219">
        <v>0</v>
      </c>
      <c r="I27" s="219">
        <v>3.95</v>
      </c>
      <c r="J27" s="219">
        <v>0.26</v>
      </c>
      <c r="K27" s="219">
        <v>0.31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7.0000000000000007E-2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3.72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1.71</v>
      </c>
      <c r="D28" s="219">
        <v>0.28000000000000003</v>
      </c>
      <c r="E28" s="219">
        <v>0</v>
      </c>
      <c r="F28" s="219">
        <v>0</v>
      </c>
      <c r="G28" s="219">
        <v>3.04</v>
      </c>
      <c r="H28" s="219">
        <v>0</v>
      </c>
      <c r="I28" s="219">
        <v>3.95</v>
      </c>
      <c r="J28" s="219">
        <v>0.26</v>
      </c>
      <c r="K28" s="219">
        <v>0.31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7.0000000000000007E-2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3.72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1.71</v>
      </c>
      <c r="D29" s="219">
        <v>0.28000000000000003</v>
      </c>
      <c r="E29" s="219">
        <v>0</v>
      </c>
      <c r="F29" s="219">
        <v>0</v>
      </c>
      <c r="G29" s="219">
        <v>3.04</v>
      </c>
      <c r="H29" s="219">
        <v>0</v>
      </c>
      <c r="I29" s="219">
        <v>3.95</v>
      </c>
      <c r="J29" s="219">
        <v>0.26</v>
      </c>
      <c r="K29" s="219">
        <v>0.31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7.0000000000000007E-2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3.72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1.71</v>
      </c>
      <c r="D30" s="219">
        <v>0.28000000000000003</v>
      </c>
      <c r="E30" s="219">
        <v>0</v>
      </c>
      <c r="F30" s="219">
        <v>0</v>
      </c>
      <c r="G30" s="219">
        <v>3.04</v>
      </c>
      <c r="H30" s="219">
        <v>0</v>
      </c>
      <c r="I30" s="219">
        <v>3.95</v>
      </c>
      <c r="J30" s="219">
        <v>0.26</v>
      </c>
      <c r="K30" s="219">
        <v>0.31</v>
      </c>
      <c r="L30" s="219">
        <v>0.13</v>
      </c>
      <c r="M30" s="219">
        <v>0.04</v>
      </c>
      <c r="N30" s="219">
        <v>0.04</v>
      </c>
      <c r="O30" s="219">
        <v>0.05</v>
      </c>
      <c r="P30" s="219">
        <v>7.0000000000000007E-2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3.72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1.71</v>
      </c>
      <c r="D31" s="219">
        <v>0.28000000000000003</v>
      </c>
      <c r="E31" s="219">
        <v>0</v>
      </c>
      <c r="F31" s="219">
        <v>0</v>
      </c>
      <c r="G31" s="219">
        <v>3.04</v>
      </c>
      <c r="H31" s="219">
        <v>0</v>
      </c>
      <c r="I31" s="219">
        <v>3.95</v>
      </c>
      <c r="J31" s="219">
        <v>0.26</v>
      </c>
      <c r="K31" s="219">
        <v>0.31</v>
      </c>
      <c r="L31" s="219">
        <v>0.13</v>
      </c>
      <c r="M31" s="219">
        <v>0.04</v>
      </c>
      <c r="N31" s="219">
        <v>0.04</v>
      </c>
      <c r="O31" s="219">
        <v>0.05</v>
      </c>
      <c r="P31" s="219">
        <v>7.0000000000000007E-2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3.72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1.71</v>
      </c>
      <c r="D32" s="219">
        <v>0.28000000000000003</v>
      </c>
      <c r="E32" s="219">
        <v>0</v>
      </c>
      <c r="F32" s="219">
        <v>0</v>
      </c>
      <c r="G32" s="219">
        <v>3.04</v>
      </c>
      <c r="H32" s="219">
        <v>0</v>
      </c>
      <c r="I32" s="219">
        <v>3.95</v>
      </c>
      <c r="J32" s="219">
        <v>0.26</v>
      </c>
      <c r="K32" s="219">
        <v>0.31</v>
      </c>
      <c r="L32" s="219">
        <v>0.13</v>
      </c>
      <c r="M32" s="219">
        <v>0.04</v>
      </c>
      <c r="N32" s="219">
        <v>0.04</v>
      </c>
      <c r="O32" s="219">
        <v>0.05</v>
      </c>
      <c r="P32" s="219">
        <v>7.0000000000000007E-2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3.72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1.71</v>
      </c>
      <c r="D33" s="219">
        <v>0.28000000000000003</v>
      </c>
      <c r="E33" s="219">
        <v>0</v>
      </c>
      <c r="F33" s="219">
        <v>0</v>
      </c>
      <c r="G33" s="219">
        <v>3.04</v>
      </c>
      <c r="H33" s="219">
        <v>0</v>
      </c>
      <c r="I33" s="219">
        <v>3.95</v>
      </c>
      <c r="J33" s="219">
        <v>0.26</v>
      </c>
      <c r="K33" s="219">
        <v>0.38</v>
      </c>
      <c r="L33" s="219">
        <v>0.13</v>
      </c>
      <c r="M33" s="219">
        <v>0.04</v>
      </c>
      <c r="N33" s="219">
        <v>0.04</v>
      </c>
      <c r="O33" s="219">
        <v>0.05</v>
      </c>
      <c r="P33" s="219">
        <v>7.0000000000000007E-2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3.72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1.71</v>
      </c>
      <c r="D34" s="219">
        <v>0.28000000000000003</v>
      </c>
      <c r="E34" s="219">
        <v>0</v>
      </c>
      <c r="F34" s="219">
        <v>0</v>
      </c>
      <c r="G34" s="219">
        <v>3.04</v>
      </c>
      <c r="H34" s="219">
        <v>0</v>
      </c>
      <c r="I34" s="219">
        <v>3.95</v>
      </c>
      <c r="J34" s="219">
        <v>0.26</v>
      </c>
      <c r="K34" s="219">
        <v>0.38</v>
      </c>
      <c r="L34" s="219">
        <v>0.13</v>
      </c>
      <c r="M34" s="219">
        <v>0.04</v>
      </c>
      <c r="N34" s="219">
        <v>0.04</v>
      </c>
      <c r="O34" s="219">
        <v>0.05</v>
      </c>
      <c r="P34" s="219">
        <v>7.0000000000000007E-2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3.72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1.66</v>
      </c>
      <c r="D35" s="219">
        <v>0.28000000000000003</v>
      </c>
      <c r="E35" s="219">
        <v>0</v>
      </c>
      <c r="F35" s="219">
        <v>0</v>
      </c>
      <c r="G35" s="219">
        <v>3.04</v>
      </c>
      <c r="H35" s="219">
        <v>0</v>
      </c>
      <c r="I35" s="219">
        <v>3.84</v>
      </c>
      <c r="J35" s="219">
        <v>0.26</v>
      </c>
      <c r="K35" s="219">
        <v>0</v>
      </c>
      <c r="L35" s="219">
        <v>0.13</v>
      </c>
      <c r="M35" s="219">
        <v>0.04</v>
      </c>
      <c r="N35" s="219">
        <v>0.04</v>
      </c>
      <c r="O35" s="219">
        <v>0.05</v>
      </c>
      <c r="P35" s="219">
        <v>7.0000000000000007E-2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3.35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1.66</v>
      </c>
      <c r="D36" s="219">
        <v>0.28000000000000003</v>
      </c>
      <c r="E36" s="219">
        <v>0</v>
      </c>
      <c r="F36" s="219">
        <v>0</v>
      </c>
      <c r="G36" s="219">
        <v>3.04</v>
      </c>
      <c r="H36" s="219">
        <v>0</v>
      </c>
      <c r="I36" s="219">
        <v>3.84</v>
      </c>
      <c r="J36" s="219">
        <v>0.26</v>
      </c>
      <c r="K36" s="219">
        <v>0</v>
      </c>
      <c r="L36" s="219">
        <v>0.13</v>
      </c>
      <c r="M36" s="219">
        <v>0.04</v>
      </c>
      <c r="N36" s="219">
        <v>0.04</v>
      </c>
      <c r="O36" s="219">
        <v>0.05</v>
      </c>
      <c r="P36" s="219">
        <v>7.0000000000000007E-2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3.35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1.66</v>
      </c>
      <c r="D37" s="219">
        <v>0.28000000000000003</v>
      </c>
      <c r="E37" s="219">
        <v>0</v>
      </c>
      <c r="F37" s="219">
        <v>0</v>
      </c>
      <c r="G37" s="219">
        <v>3.04</v>
      </c>
      <c r="H37" s="219">
        <v>0</v>
      </c>
      <c r="I37" s="219">
        <v>3.84</v>
      </c>
      <c r="J37" s="219">
        <v>0.26</v>
      </c>
      <c r="K37" s="219">
        <v>0</v>
      </c>
      <c r="L37" s="219">
        <v>0.13</v>
      </c>
      <c r="M37" s="219">
        <v>0.04</v>
      </c>
      <c r="N37" s="219">
        <v>0.04</v>
      </c>
      <c r="O37" s="219">
        <v>0.05</v>
      </c>
      <c r="P37" s="219">
        <v>7.0000000000000007E-2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3.35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1.66</v>
      </c>
      <c r="D38" s="219">
        <v>0.28000000000000003</v>
      </c>
      <c r="E38" s="219">
        <v>0</v>
      </c>
      <c r="F38" s="219">
        <v>0</v>
      </c>
      <c r="G38" s="219">
        <v>3.04</v>
      </c>
      <c r="H38" s="219">
        <v>0</v>
      </c>
      <c r="I38" s="219">
        <v>3.84</v>
      </c>
      <c r="J38" s="219">
        <v>0.26</v>
      </c>
      <c r="K38" s="219">
        <v>0</v>
      </c>
      <c r="L38" s="219">
        <v>0.13</v>
      </c>
      <c r="M38" s="219">
        <v>0.04</v>
      </c>
      <c r="N38" s="219">
        <v>0.04</v>
      </c>
      <c r="O38" s="219">
        <v>0.05</v>
      </c>
      <c r="P38" s="219">
        <v>7.0000000000000007E-2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3.35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1.66</v>
      </c>
      <c r="D39" s="219">
        <v>0.28000000000000003</v>
      </c>
      <c r="E39" s="219">
        <v>0</v>
      </c>
      <c r="F39" s="219">
        <v>0</v>
      </c>
      <c r="G39" s="219">
        <v>3.04</v>
      </c>
      <c r="H39" s="219">
        <v>0</v>
      </c>
      <c r="I39" s="219">
        <v>3.84</v>
      </c>
      <c r="J39" s="219">
        <v>0.26</v>
      </c>
      <c r="K39" s="219">
        <v>0</v>
      </c>
      <c r="L39" s="219">
        <v>0.13</v>
      </c>
      <c r="M39" s="219">
        <v>0.04</v>
      </c>
      <c r="N39" s="219">
        <v>0.04</v>
      </c>
      <c r="O39" s="219">
        <v>0.05</v>
      </c>
      <c r="P39" s="219">
        <v>7.0000000000000007E-2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3.35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1.66</v>
      </c>
      <c r="D40" s="219">
        <v>0.28000000000000003</v>
      </c>
      <c r="E40" s="219">
        <v>0</v>
      </c>
      <c r="F40" s="219">
        <v>0</v>
      </c>
      <c r="G40" s="219">
        <v>3.04</v>
      </c>
      <c r="H40" s="219">
        <v>0</v>
      </c>
      <c r="I40" s="219">
        <v>3.84</v>
      </c>
      <c r="J40" s="219">
        <v>0.26</v>
      </c>
      <c r="K40" s="219">
        <v>0</v>
      </c>
      <c r="L40" s="219">
        <v>0.13</v>
      </c>
      <c r="M40" s="219">
        <v>0.04</v>
      </c>
      <c r="N40" s="219">
        <v>0.04</v>
      </c>
      <c r="O40" s="219">
        <v>0.05</v>
      </c>
      <c r="P40" s="219">
        <v>7.0000000000000007E-2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3.35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1.66</v>
      </c>
      <c r="D41" s="219">
        <v>0.28000000000000003</v>
      </c>
      <c r="E41" s="219">
        <v>0</v>
      </c>
      <c r="F41" s="219">
        <v>0</v>
      </c>
      <c r="G41" s="219">
        <v>3.04</v>
      </c>
      <c r="H41" s="219">
        <v>0</v>
      </c>
      <c r="I41" s="219">
        <v>3.84</v>
      </c>
      <c r="J41" s="219">
        <v>0.26</v>
      </c>
      <c r="K41" s="219">
        <v>0</v>
      </c>
      <c r="L41" s="219">
        <v>0.13</v>
      </c>
      <c r="M41" s="219">
        <v>0.04</v>
      </c>
      <c r="N41" s="219">
        <v>0.04</v>
      </c>
      <c r="O41" s="219">
        <v>0.05</v>
      </c>
      <c r="P41" s="219">
        <v>7.0000000000000007E-2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3.35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1.66</v>
      </c>
      <c r="D42" s="219">
        <v>0.28000000000000003</v>
      </c>
      <c r="E42" s="219">
        <v>0</v>
      </c>
      <c r="F42" s="219">
        <v>0</v>
      </c>
      <c r="G42" s="219">
        <v>3.04</v>
      </c>
      <c r="H42" s="219">
        <v>0</v>
      </c>
      <c r="I42" s="219">
        <v>3.84</v>
      </c>
      <c r="J42" s="219">
        <v>0.26</v>
      </c>
      <c r="K42" s="219">
        <v>0</v>
      </c>
      <c r="L42" s="219">
        <v>0.13</v>
      </c>
      <c r="M42" s="219">
        <v>0.04</v>
      </c>
      <c r="N42" s="219">
        <v>0.04</v>
      </c>
      <c r="O42" s="219">
        <v>0.05</v>
      </c>
      <c r="P42" s="219">
        <v>7.0000000000000007E-2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3.35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1.61</v>
      </c>
      <c r="D43" s="219">
        <v>0.28000000000000003</v>
      </c>
      <c r="E43" s="219">
        <v>0</v>
      </c>
      <c r="F43" s="219">
        <v>0</v>
      </c>
      <c r="G43" s="219">
        <v>3.04</v>
      </c>
      <c r="H43" s="219">
        <v>0</v>
      </c>
      <c r="I43" s="219">
        <v>3.84</v>
      </c>
      <c r="J43" s="219">
        <v>0.26</v>
      </c>
      <c r="K43" s="219">
        <v>0</v>
      </c>
      <c r="L43" s="219">
        <v>0.13</v>
      </c>
      <c r="M43" s="219">
        <v>0.04</v>
      </c>
      <c r="N43" s="219">
        <v>0.04</v>
      </c>
      <c r="O43" s="219">
        <v>0.05</v>
      </c>
      <c r="P43" s="219">
        <v>7.0000000000000007E-2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0.05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2.97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1.61</v>
      </c>
      <c r="D44" s="219">
        <v>0.28000000000000003</v>
      </c>
      <c r="E44" s="219">
        <v>0</v>
      </c>
      <c r="F44" s="219">
        <v>0</v>
      </c>
      <c r="G44" s="219">
        <v>3.04</v>
      </c>
      <c r="H44" s="219">
        <v>0</v>
      </c>
      <c r="I44" s="219">
        <v>3.84</v>
      </c>
      <c r="J44" s="219">
        <v>0.26</v>
      </c>
      <c r="K44" s="219">
        <v>0</v>
      </c>
      <c r="L44" s="219">
        <v>0.13</v>
      </c>
      <c r="M44" s="219">
        <v>0.04</v>
      </c>
      <c r="N44" s="219">
        <v>0.04</v>
      </c>
      <c r="O44" s="219">
        <v>0.05</v>
      </c>
      <c r="P44" s="219">
        <v>7.0000000000000007E-2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0.05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2.97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1.61</v>
      </c>
      <c r="D45" s="219">
        <v>0.28000000000000003</v>
      </c>
      <c r="E45" s="219">
        <v>0</v>
      </c>
      <c r="F45" s="219">
        <v>0</v>
      </c>
      <c r="G45" s="219">
        <v>3.04</v>
      </c>
      <c r="H45" s="219">
        <v>0</v>
      </c>
      <c r="I45" s="219">
        <v>3.84</v>
      </c>
      <c r="J45" s="219">
        <v>0.26</v>
      </c>
      <c r="K45" s="219">
        <v>0</v>
      </c>
      <c r="L45" s="219">
        <v>0.13</v>
      </c>
      <c r="M45" s="219">
        <v>0.04</v>
      </c>
      <c r="N45" s="219">
        <v>0.04</v>
      </c>
      <c r="O45" s="219">
        <v>0.05</v>
      </c>
      <c r="P45" s="219">
        <v>7.0000000000000007E-2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2.97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1.61</v>
      </c>
      <c r="D46" s="219">
        <v>0.28000000000000003</v>
      </c>
      <c r="E46" s="219">
        <v>0</v>
      </c>
      <c r="F46" s="219">
        <v>0</v>
      </c>
      <c r="G46" s="219">
        <v>3.04</v>
      </c>
      <c r="H46" s="219">
        <v>0</v>
      </c>
      <c r="I46" s="219">
        <v>3.84</v>
      </c>
      <c r="J46" s="219">
        <v>0.26</v>
      </c>
      <c r="K46" s="219">
        <v>0</v>
      </c>
      <c r="L46" s="219">
        <v>0.13</v>
      </c>
      <c r="M46" s="219">
        <v>0.04</v>
      </c>
      <c r="N46" s="219">
        <v>0.04</v>
      </c>
      <c r="O46" s="219">
        <v>0.05</v>
      </c>
      <c r="P46" s="219">
        <v>7.0000000000000007E-2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2.97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1.55</v>
      </c>
      <c r="D47" s="219">
        <v>0.28000000000000003</v>
      </c>
      <c r="E47" s="219">
        <v>0</v>
      </c>
      <c r="F47" s="219">
        <v>0</v>
      </c>
      <c r="G47" s="219">
        <v>3.04</v>
      </c>
      <c r="H47" s="219">
        <v>0</v>
      </c>
      <c r="I47" s="219">
        <v>3.84</v>
      </c>
      <c r="J47" s="219">
        <v>0.26</v>
      </c>
      <c r="K47" s="219">
        <v>0</v>
      </c>
      <c r="L47" s="219">
        <v>0.13</v>
      </c>
      <c r="M47" s="219">
        <v>0.04</v>
      </c>
      <c r="N47" s="219">
        <v>0.04</v>
      </c>
      <c r="O47" s="219">
        <v>0.05</v>
      </c>
      <c r="P47" s="219">
        <v>7.0000000000000007E-2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2.97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1.55</v>
      </c>
      <c r="D48" s="219">
        <v>0.28000000000000003</v>
      </c>
      <c r="E48" s="219">
        <v>0</v>
      </c>
      <c r="F48" s="219">
        <v>0</v>
      </c>
      <c r="G48" s="219">
        <v>3.04</v>
      </c>
      <c r="H48" s="219">
        <v>0</v>
      </c>
      <c r="I48" s="219">
        <v>3.84</v>
      </c>
      <c r="J48" s="219">
        <v>0.26</v>
      </c>
      <c r="K48" s="219">
        <v>0</v>
      </c>
      <c r="L48" s="219">
        <v>0.13</v>
      </c>
      <c r="M48" s="219">
        <v>0.04</v>
      </c>
      <c r="N48" s="219">
        <v>0.04</v>
      </c>
      <c r="O48" s="219">
        <v>0.05</v>
      </c>
      <c r="P48" s="219">
        <v>7.0000000000000007E-2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0.05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2.97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1.55</v>
      </c>
      <c r="D49" s="219">
        <v>0.28000000000000003</v>
      </c>
      <c r="E49" s="219">
        <v>0</v>
      </c>
      <c r="F49" s="219">
        <v>0</v>
      </c>
      <c r="G49" s="219">
        <v>3.04</v>
      </c>
      <c r="H49" s="219">
        <v>0</v>
      </c>
      <c r="I49" s="219">
        <v>3.84</v>
      </c>
      <c r="J49" s="219">
        <v>0.26</v>
      </c>
      <c r="K49" s="219">
        <v>0</v>
      </c>
      <c r="L49" s="219">
        <v>0.13</v>
      </c>
      <c r="M49" s="219">
        <v>0.04</v>
      </c>
      <c r="N49" s="219">
        <v>0.04</v>
      </c>
      <c r="O49" s="219">
        <v>0.05</v>
      </c>
      <c r="P49" s="219">
        <v>7.0000000000000007E-2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0.05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2.97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1.55</v>
      </c>
      <c r="D50" s="219">
        <v>0.28000000000000003</v>
      </c>
      <c r="E50" s="219">
        <v>0</v>
      </c>
      <c r="F50" s="219">
        <v>0</v>
      </c>
      <c r="G50" s="219">
        <v>3.04</v>
      </c>
      <c r="H50" s="219">
        <v>0</v>
      </c>
      <c r="I50" s="219">
        <v>3.84</v>
      </c>
      <c r="J50" s="219">
        <v>0.26</v>
      </c>
      <c r="K50" s="219">
        <v>0</v>
      </c>
      <c r="L50" s="219">
        <v>0.13</v>
      </c>
      <c r="M50" s="219">
        <v>0.04</v>
      </c>
      <c r="N50" s="219">
        <v>0.04</v>
      </c>
      <c r="O50" s="219">
        <v>0.05</v>
      </c>
      <c r="P50" s="219">
        <v>7.0000000000000007E-2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0.05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2.97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1.5</v>
      </c>
      <c r="D51" s="219">
        <v>0.28000000000000003</v>
      </c>
      <c r="E51" s="219">
        <v>0</v>
      </c>
      <c r="F51" s="219">
        <v>0</v>
      </c>
      <c r="G51" s="219">
        <v>3.04</v>
      </c>
      <c r="H51" s="219">
        <v>0</v>
      </c>
      <c r="I51" s="219">
        <v>3.84</v>
      </c>
      <c r="J51" s="219">
        <v>0.26</v>
      </c>
      <c r="K51" s="219">
        <v>0.16</v>
      </c>
      <c r="L51" s="219">
        <v>0.13</v>
      </c>
      <c r="M51" s="219">
        <v>0.04</v>
      </c>
      <c r="N51" s="219">
        <v>0.04</v>
      </c>
      <c r="O51" s="219">
        <v>0.05</v>
      </c>
      <c r="P51" s="219">
        <v>7.0000000000000007E-2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0.1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3.27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1.5</v>
      </c>
      <c r="D52" s="219">
        <v>0.28000000000000003</v>
      </c>
      <c r="E52" s="219">
        <v>0</v>
      </c>
      <c r="F52" s="219">
        <v>0</v>
      </c>
      <c r="G52" s="219">
        <v>3.04</v>
      </c>
      <c r="H52" s="219">
        <v>0</v>
      </c>
      <c r="I52" s="219">
        <v>3.84</v>
      </c>
      <c r="J52" s="219">
        <v>0.26</v>
      </c>
      <c r="K52" s="219">
        <v>0.08</v>
      </c>
      <c r="L52" s="219">
        <v>0.13</v>
      </c>
      <c r="M52" s="219">
        <v>0.04</v>
      </c>
      <c r="N52" s="219">
        <v>0.04</v>
      </c>
      <c r="O52" s="219">
        <v>0.05</v>
      </c>
      <c r="P52" s="219">
        <v>7.0000000000000007E-2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0.1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3.27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1.5</v>
      </c>
      <c r="D53" s="219">
        <v>0.28000000000000003</v>
      </c>
      <c r="E53" s="219">
        <v>0</v>
      </c>
      <c r="F53" s="219">
        <v>0</v>
      </c>
      <c r="G53" s="219">
        <v>3.04</v>
      </c>
      <c r="H53" s="219">
        <v>0</v>
      </c>
      <c r="I53" s="219">
        <v>3.84</v>
      </c>
      <c r="J53" s="219">
        <v>0.26</v>
      </c>
      <c r="K53" s="219">
        <v>0.12</v>
      </c>
      <c r="L53" s="219">
        <v>0.13</v>
      </c>
      <c r="M53" s="219">
        <v>0.04</v>
      </c>
      <c r="N53" s="219">
        <v>0.04</v>
      </c>
      <c r="O53" s="219">
        <v>0.05</v>
      </c>
      <c r="P53" s="219">
        <v>7.0000000000000007E-2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0.1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3.27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1.5</v>
      </c>
      <c r="D54" s="219">
        <v>0.28000000000000003</v>
      </c>
      <c r="E54" s="219">
        <v>0</v>
      </c>
      <c r="F54" s="219">
        <v>0</v>
      </c>
      <c r="G54" s="219">
        <v>3.04</v>
      </c>
      <c r="H54" s="219">
        <v>0</v>
      </c>
      <c r="I54" s="219">
        <v>3.84</v>
      </c>
      <c r="J54" s="219">
        <v>0.26</v>
      </c>
      <c r="K54" s="219">
        <v>0.13</v>
      </c>
      <c r="L54" s="219">
        <v>0.13</v>
      </c>
      <c r="M54" s="219">
        <v>0.04</v>
      </c>
      <c r="N54" s="219">
        <v>0.04</v>
      </c>
      <c r="O54" s="219">
        <v>0.05</v>
      </c>
      <c r="P54" s="219">
        <v>7.0000000000000007E-2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0.1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3.27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1.45</v>
      </c>
      <c r="D55" s="219">
        <v>0.28000000000000003</v>
      </c>
      <c r="E55" s="219">
        <v>0</v>
      </c>
      <c r="F55" s="219">
        <v>0</v>
      </c>
      <c r="G55" s="219">
        <v>3.04</v>
      </c>
      <c r="H55" s="219">
        <v>0</v>
      </c>
      <c r="I55" s="219">
        <v>3.84</v>
      </c>
      <c r="J55" s="219">
        <v>0.26</v>
      </c>
      <c r="K55" s="219">
        <v>0.13</v>
      </c>
      <c r="L55" s="219">
        <v>0.13</v>
      </c>
      <c r="M55" s="219">
        <v>0.04</v>
      </c>
      <c r="N55" s="219">
        <v>0.04</v>
      </c>
      <c r="O55" s="219">
        <v>0.05</v>
      </c>
      <c r="P55" s="219">
        <v>7.0000000000000007E-2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0.05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3.27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1.45</v>
      </c>
      <c r="D56" s="219">
        <v>0.28000000000000003</v>
      </c>
      <c r="E56" s="219">
        <v>0</v>
      </c>
      <c r="F56" s="219">
        <v>0</v>
      </c>
      <c r="G56" s="219">
        <v>3.04</v>
      </c>
      <c r="H56" s="219">
        <v>0</v>
      </c>
      <c r="I56" s="219">
        <v>3.84</v>
      </c>
      <c r="J56" s="219">
        <v>0.26</v>
      </c>
      <c r="K56" s="219">
        <v>0.16</v>
      </c>
      <c r="L56" s="219">
        <v>0.13</v>
      </c>
      <c r="M56" s="219">
        <v>0.04</v>
      </c>
      <c r="N56" s="219">
        <v>0.04</v>
      </c>
      <c r="O56" s="219">
        <v>0.05</v>
      </c>
      <c r="P56" s="219">
        <v>7.0000000000000007E-2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0.05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3.27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1.45</v>
      </c>
      <c r="D57" s="219">
        <v>0.28000000000000003</v>
      </c>
      <c r="E57" s="219">
        <v>0</v>
      </c>
      <c r="F57" s="219">
        <v>0</v>
      </c>
      <c r="G57" s="219">
        <v>3.04</v>
      </c>
      <c r="H57" s="219">
        <v>0</v>
      </c>
      <c r="I57" s="219">
        <v>3.84</v>
      </c>
      <c r="J57" s="219">
        <v>0.26</v>
      </c>
      <c r="K57" s="219">
        <v>0.2</v>
      </c>
      <c r="L57" s="219">
        <v>0.13</v>
      </c>
      <c r="M57" s="219">
        <v>0.04</v>
      </c>
      <c r="N57" s="219">
        <v>0.04</v>
      </c>
      <c r="O57" s="219">
        <v>0.05</v>
      </c>
      <c r="P57" s="219">
        <v>7.0000000000000007E-2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0.05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3.27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1.45</v>
      </c>
      <c r="D58" s="219">
        <v>0.28000000000000003</v>
      </c>
      <c r="E58" s="219">
        <v>0</v>
      </c>
      <c r="F58" s="219">
        <v>0</v>
      </c>
      <c r="G58" s="219">
        <v>3.04</v>
      </c>
      <c r="H58" s="219">
        <v>0</v>
      </c>
      <c r="I58" s="219">
        <v>3.84</v>
      </c>
      <c r="J58" s="219">
        <v>0.26</v>
      </c>
      <c r="K58" s="219">
        <v>0.2</v>
      </c>
      <c r="L58" s="219">
        <v>0.13</v>
      </c>
      <c r="M58" s="219">
        <v>0.04</v>
      </c>
      <c r="N58" s="219">
        <v>0.04</v>
      </c>
      <c r="O58" s="219">
        <v>0.05</v>
      </c>
      <c r="P58" s="219">
        <v>7.0000000000000007E-2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0.05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3.27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1.4</v>
      </c>
      <c r="D59" s="219">
        <v>0.28000000000000003</v>
      </c>
      <c r="E59" s="219">
        <v>0</v>
      </c>
      <c r="F59" s="219">
        <v>0</v>
      </c>
      <c r="G59" s="219">
        <v>3.04</v>
      </c>
      <c r="H59" s="219">
        <v>0</v>
      </c>
      <c r="I59" s="219">
        <v>3.84</v>
      </c>
      <c r="J59" s="219">
        <v>0.26</v>
      </c>
      <c r="K59" s="219">
        <v>0.24</v>
      </c>
      <c r="L59" s="219">
        <v>0.13</v>
      </c>
      <c r="M59" s="219">
        <v>0.04</v>
      </c>
      <c r="N59" s="219">
        <v>0.04</v>
      </c>
      <c r="O59" s="219">
        <v>0.05</v>
      </c>
      <c r="P59" s="219">
        <v>7.0000000000000007E-2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0.05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3.27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1.4</v>
      </c>
      <c r="D60" s="219">
        <v>0.28000000000000003</v>
      </c>
      <c r="E60" s="219">
        <v>0</v>
      </c>
      <c r="F60" s="219">
        <v>0</v>
      </c>
      <c r="G60" s="219">
        <v>3.04</v>
      </c>
      <c r="H60" s="219">
        <v>0</v>
      </c>
      <c r="I60" s="219">
        <v>3.84</v>
      </c>
      <c r="J60" s="219">
        <v>0.26</v>
      </c>
      <c r="K60" s="219">
        <v>0.31</v>
      </c>
      <c r="L60" s="219">
        <v>0.13</v>
      </c>
      <c r="M60" s="219">
        <v>0.04</v>
      </c>
      <c r="N60" s="219">
        <v>0.04</v>
      </c>
      <c r="O60" s="219">
        <v>0.05</v>
      </c>
      <c r="P60" s="219">
        <v>7.0000000000000007E-2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0.05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3.27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1.4</v>
      </c>
      <c r="D61" s="219">
        <v>0.28000000000000003</v>
      </c>
      <c r="E61" s="219">
        <v>0</v>
      </c>
      <c r="F61" s="219">
        <v>0</v>
      </c>
      <c r="G61" s="219">
        <v>3.04</v>
      </c>
      <c r="H61" s="219">
        <v>0</v>
      </c>
      <c r="I61" s="219">
        <v>3.84</v>
      </c>
      <c r="J61" s="219">
        <v>0.26</v>
      </c>
      <c r="K61" s="219">
        <v>0.35</v>
      </c>
      <c r="L61" s="219">
        <v>0.13</v>
      </c>
      <c r="M61" s="219">
        <v>0.04</v>
      </c>
      <c r="N61" s="219">
        <v>0.04</v>
      </c>
      <c r="O61" s="219">
        <v>0.05</v>
      </c>
      <c r="P61" s="219">
        <v>7.0000000000000007E-2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3.27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1.4</v>
      </c>
      <c r="D62" s="219">
        <v>0.28000000000000003</v>
      </c>
      <c r="E62" s="219">
        <v>0</v>
      </c>
      <c r="F62" s="219">
        <v>0</v>
      </c>
      <c r="G62" s="219">
        <v>3.04</v>
      </c>
      <c r="H62" s="219">
        <v>0</v>
      </c>
      <c r="I62" s="219">
        <v>3.84</v>
      </c>
      <c r="J62" s="219">
        <v>0.26</v>
      </c>
      <c r="K62" s="219">
        <v>0.35</v>
      </c>
      <c r="L62" s="219">
        <v>0.13</v>
      </c>
      <c r="M62" s="219">
        <v>0.04</v>
      </c>
      <c r="N62" s="219">
        <v>0.04</v>
      </c>
      <c r="O62" s="219">
        <v>0.05</v>
      </c>
      <c r="P62" s="219">
        <v>7.0000000000000007E-2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3.27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1.35</v>
      </c>
      <c r="D63" s="219">
        <v>0.28000000000000003</v>
      </c>
      <c r="E63" s="219">
        <v>0</v>
      </c>
      <c r="F63" s="219">
        <v>0</v>
      </c>
      <c r="G63" s="219">
        <v>3.04</v>
      </c>
      <c r="H63" s="219">
        <v>0</v>
      </c>
      <c r="I63" s="219">
        <v>3.84</v>
      </c>
      <c r="J63" s="219">
        <v>0.26</v>
      </c>
      <c r="K63" s="219">
        <v>0.39</v>
      </c>
      <c r="L63" s="219">
        <v>0.13</v>
      </c>
      <c r="M63" s="219">
        <v>0.04</v>
      </c>
      <c r="N63" s="219">
        <v>0.04</v>
      </c>
      <c r="O63" s="219">
        <v>0.05</v>
      </c>
      <c r="P63" s="219">
        <v>7.0000000000000007E-2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3.27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1.35</v>
      </c>
      <c r="D64" s="219">
        <v>0.28000000000000003</v>
      </c>
      <c r="E64" s="219">
        <v>0</v>
      </c>
      <c r="F64" s="219">
        <v>0</v>
      </c>
      <c r="G64" s="219">
        <v>3.04</v>
      </c>
      <c r="H64" s="219">
        <v>0</v>
      </c>
      <c r="I64" s="219">
        <v>3.84</v>
      </c>
      <c r="J64" s="219">
        <v>0.26</v>
      </c>
      <c r="K64" s="219">
        <v>0.43</v>
      </c>
      <c r="L64" s="219">
        <v>0.13</v>
      </c>
      <c r="M64" s="219">
        <v>0.04</v>
      </c>
      <c r="N64" s="219">
        <v>0.04</v>
      </c>
      <c r="O64" s="219">
        <v>0.05</v>
      </c>
      <c r="P64" s="219">
        <v>7.0000000000000007E-2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3.27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1.35</v>
      </c>
      <c r="D65" s="219">
        <v>0.28000000000000003</v>
      </c>
      <c r="E65" s="219">
        <v>0</v>
      </c>
      <c r="F65" s="219">
        <v>0</v>
      </c>
      <c r="G65" s="219">
        <v>3.04</v>
      </c>
      <c r="H65" s="219">
        <v>0</v>
      </c>
      <c r="I65" s="219">
        <v>3.84</v>
      </c>
      <c r="J65" s="219">
        <v>0.26</v>
      </c>
      <c r="K65" s="219">
        <v>0.47</v>
      </c>
      <c r="L65" s="219">
        <v>0.13</v>
      </c>
      <c r="M65" s="219">
        <v>0.04</v>
      </c>
      <c r="N65" s="219">
        <v>0.04</v>
      </c>
      <c r="O65" s="219">
        <v>0.05</v>
      </c>
      <c r="P65" s="219">
        <v>7.0000000000000007E-2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3.27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1.35</v>
      </c>
      <c r="D66" s="219">
        <v>0.28000000000000003</v>
      </c>
      <c r="E66" s="219">
        <v>0</v>
      </c>
      <c r="F66" s="219">
        <v>0</v>
      </c>
      <c r="G66" s="219">
        <v>3.04</v>
      </c>
      <c r="H66" s="219">
        <v>0</v>
      </c>
      <c r="I66" s="219">
        <v>3.84</v>
      </c>
      <c r="J66" s="219">
        <v>0.26</v>
      </c>
      <c r="K66" s="219">
        <v>0.51</v>
      </c>
      <c r="L66" s="219">
        <v>0.13</v>
      </c>
      <c r="M66" s="219">
        <v>0.04</v>
      </c>
      <c r="N66" s="219">
        <v>0.04</v>
      </c>
      <c r="O66" s="219">
        <v>0.05</v>
      </c>
      <c r="P66" s="219">
        <v>7.0000000000000007E-2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3.27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1.35</v>
      </c>
      <c r="D67" s="219">
        <v>0.28000000000000003</v>
      </c>
      <c r="E67" s="219">
        <v>0</v>
      </c>
      <c r="F67" s="219">
        <v>0</v>
      </c>
      <c r="G67" s="219">
        <v>3.04</v>
      </c>
      <c r="H67" s="219">
        <v>0</v>
      </c>
      <c r="I67" s="219">
        <v>3.84</v>
      </c>
      <c r="J67" s="219">
        <v>0.26</v>
      </c>
      <c r="K67" s="219">
        <v>0.51</v>
      </c>
      <c r="L67" s="219">
        <v>0.13</v>
      </c>
      <c r="M67" s="219">
        <v>0.04</v>
      </c>
      <c r="N67" s="219">
        <v>0.04</v>
      </c>
      <c r="O67" s="219">
        <v>0.05</v>
      </c>
      <c r="P67" s="219">
        <v>7.0000000000000007E-2</v>
      </c>
      <c r="Q67" s="219">
        <v>0.02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3.27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1.35</v>
      </c>
      <c r="D68" s="219">
        <v>0.28000000000000003</v>
      </c>
      <c r="E68" s="219">
        <v>0</v>
      </c>
      <c r="F68" s="219">
        <v>0</v>
      </c>
      <c r="G68" s="219">
        <v>3.04</v>
      </c>
      <c r="H68" s="219">
        <v>0</v>
      </c>
      <c r="I68" s="219">
        <v>3.84</v>
      </c>
      <c r="J68" s="219">
        <v>0.26</v>
      </c>
      <c r="K68" s="219">
        <v>0.56000000000000005</v>
      </c>
      <c r="L68" s="219">
        <v>0.13</v>
      </c>
      <c r="M68" s="219">
        <v>0.04</v>
      </c>
      <c r="N68" s="219">
        <v>0.04</v>
      </c>
      <c r="O68" s="219">
        <v>0.05</v>
      </c>
      <c r="P68" s="219">
        <v>7.0000000000000007E-2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3.27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1.35</v>
      </c>
      <c r="D69" s="219">
        <v>0.28000000000000003</v>
      </c>
      <c r="E69" s="219">
        <v>0</v>
      </c>
      <c r="F69" s="219">
        <v>0</v>
      </c>
      <c r="G69" s="219">
        <v>3.04</v>
      </c>
      <c r="H69" s="219">
        <v>0</v>
      </c>
      <c r="I69" s="219">
        <v>3.84</v>
      </c>
      <c r="J69" s="219">
        <v>0.26</v>
      </c>
      <c r="K69" s="219">
        <v>0.57999999999999996</v>
      </c>
      <c r="L69" s="219">
        <v>0.13</v>
      </c>
      <c r="M69" s="219">
        <v>0.04</v>
      </c>
      <c r="N69" s="219">
        <v>0.04</v>
      </c>
      <c r="O69" s="219">
        <v>0.05</v>
      </c>
      <c r="P69" s="219">
        <v>7.0000000000000007E-2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3.27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1.35</v>
      </c>
      <c r="D70" s="219">
        <v>0.28000000000000003</v>
      </c>
      <c r="E70" s="219">
        <v>0</v>
      </c>
      <c r="F70" s="219">
        <v>0</v>
      </c>
      <c r="G70" s="219">
        <v>3.04</v>
      </c>
      <c r="H70" s="219">
        <v>0</v>
      </c>
      <c r="I70" s="219">
        <v>3.84</v>
      </c>
      <c r="J70" s="219">
        <v>0.26</v>
      </c>
      <c r="K70" s="219">
        <v>0.57999999999999996</v>
      </c>
      <c r="L70" s="219">
        <v>0.13</v>
      </c>
      <c r="M70" s="219">
        <v>0.04</v>
      </c>
      <c r="N70" s="219">
        <v>0.04</v>
      </c>
      <c r="O70" s="219">
        <v>0.05</v>
      </c>
      <c r="P70" s="219">
        <v>7.0000000000000007E-2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3.27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1.35</v>
      </c>
      <c r="D71" s="219">
        <v>0.28000000000000003</v>
      </c>
      <c r="E71" s="219">
        <v>0</v>
      </c>
      <c r="F71" s="219">
        <v>0</v>
      </c>
      <c r="G71" s="219">
        <v>3.04</v>
      </c>
      <c r="H71" s="219">
        <v>0</v>
      </c>
      <c r="I71" s="219">
        <v>3.84</v>
      </c>
      <c r="J71" s="219">
        <v>0.26</v>
      </c>
      <c r="K71" s="219">
        <v>0.57999999999999996</v>
      </c>
      <c r="L71" s="219">
        <v>0.21</v>
      </c>
      <c r="M71" s="219">
        <v>0.04</v>
      </c>
      <c r="N71" s="219">
        <v>0.04</v>
      </c>
      <c r="O71" s="219">
        <v>0.05</v>
      </c>
      <c r="P71" s="219">
        <v>7.0000000000000007E-2</v>
      </c>
      <c r="Q71" s="219">
        <v>0</v>
      </c>
      <c r="R71" s="219">
        <v>0</v>
      </c>
      <c r="S71" s="219">
        <v>0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3.27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1.35</v>
      </c>
      <c r="D72" s="219">
        <v>0.28000000000000003</v>
      </c>
      <c r="E72" s="219">
        <v>0</v>
      </c>
      <c r="F72" s="219">
        <v>0</v>
      </c>
      <c r="G72" s="219">
        <v>3.04</v>
      </c>
      <c r="H72" s="219">
        <v>0</v>
      </c>
      <c r="I72" s="219">
        <v>3.84</v>
      </c>
      <c r="J72" s="219">
        <v>0.26</v>
      </c>
      <c r="K72" s="219">
        <v>0.57999999999999996</v>
      </c>
      <c r="L72" s="219">
        <v>0.21</v>
      </c>
      <c r="M72" s="219">
        <v>0.04</v>
      </c>
      <c r="N72" s="219">
        <v>0.04</v>
      </c>
      <c r="O72" s="219">
        <v>0.05</v>
      </c>
      <c r="P72" s="219">
        <v>7.0000000000000007E-2</v>
      </c>
      <c r="Q72" s="219">
        <v>0</v>
      </c>
      <c r="R72" s="219">
        <v>0</v>
      </c>
      <c r="S72" s="219">
        <v>0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3.27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0.87</v>
      </c>
      <c r="D73" s="219">
        <v>0.76</v>
      </c>
      <c r="E73" s="219">
        <v>0</v>
      </c>
      <c r="F73" s="219">
        <v>0</v>
      </c>
      <c r="G73" s="219">
        <v>3.04</v>
      </c>
      <c r="H73" s="219">
        <v>0</v>
      </c>
      <c r="I73" s="219">
        <v>3.84</v>
      </c>
      <c r="J73" s="219">
        <v>0.26</v>
      </c>
      <c r="K73" s="219">
        <v>0.57999999999999996</v>
      </c>
      <c r="L73" s="219">
        <v>0.21</v>
      </c>
      <c r="M73" s="219">
        <v>0.04</v>
      </c>
      <c r="N73" s="219">
        <v>0.04</v>
      </c>
      <c r="O73" s="219">
        <v>0.05</v>
      </c>
      <c r="P73" s="219">
        <v>7.0000000000000007E-2</v>
      </c>
      <c r="Q73" s="219">
        <v>0</v>
      </c>
      <c r="R73" s="219">
        <v>0</v>
      </c>
      <c r="S73" s="219">
        <v>0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3.27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0.87</v>
      </c>
      <c r="D74" s="219">
        <v>0.76</v>
      </c>
      <c r="E74" s="219">
        <v>0</v>
      </c>
      <c r="F74" s="219">
        <v>0</v>
      </c>
      <c r="G74" s="219">
        <v>3.04</v>
      </c>
      <c r="H74" s="219">
        <v>0</v>
      </c>
      <c r="I74" s="219">
        <v>3.58</v>
      </c>
      <c r="J74" s="219">
        <v>0.53</v>
      </c>
      <c r="K74" s="219">
        <v>0.57999999999999996</v>
      </c>
      <c r="L74" s="219">
        <v>0.13</v>
      </c>
      <c r="M74" s="219">
        <v>0.04</v>
      </c>
      <c r="N74" s="219">
        <v>0.04</v>
      </c>
      <c r="O74" s="219">
        <v>0.05</v>
      </c>
      <c r="P74" s="219">
        <v>7.0000000000000007E-2</v>
      </c>
      <c r="Q74" s="219">
        <v>0</v>
      </c>
      <c r="R74" s="219">
        <v>0</v>
      </c>
      <c r="S74" s="219">
        <v>0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3.27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0.87</v>
      </c>
      <c r="D75" s="219">
        <v>0.76</v>
      </c>
      <c r="E75" s="219">
        <v>0</v>
      </c>
      <c r="F75" s="219">
        <v>0</v>
      </c>
      <c r="G75" s="219">
        <v>3.04</v>
      </c>
      <c r="H75" s="219">
        <v>0</v>
      </c>
      <c r="I75" s="219">
        <v>3.32</v>
      </c>
      <c r="J75" s="219">
        <v>0.79</v>
      </c>
      <c r="K75" s="219">
        <v>0.57999999999999996</v>
      </c>
      <c r="L75" s="219">
        <v>0.13</v>
      </c>
      <c r="M75" s="219">
        <v>0.04</v>
      </c>
      <c r="N75" s="219">
        <v>0.04</v>
      </c>
      <c r="O75" s="219">
        <v>0.05</v>
      </c>
      <c r="P75" s="219">
        <v>7.0000000000000007E-2</v>
      </c>
      <c r="Q75" s="219">
        <v>0</v>
      </c>
      <c r="R75" s="219">
        <v>0</v>
      </c>
      <c r="S75" s="219">
        <v>0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3.27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0.87</v>
      </c>
      <c r="D76" s="219">
        <v>0.76</v>
      </c>
      <c r="E76" s="219">
        <v>0</v>
      </c>
      <c r="F76" s="219">
        <v>0</v>
      </c>
      <c r="G76" s="219">
        <v>3.04</v>
      </c>
      <c r="H76" s="219">
        <v>0</v>
      </c>
      <c r="I76" s="219">
        <v>3.05</v>
      </c>
      <c r="J76" s="219">
        <v>1.05</v>
      </c>
      <c r="K76" s="219">
        <v>0.57999999999999996</v>
      </c>
      <c r="L76" s="219">
        <v>0.13</v>
      </c>
      <c r="M76" s="219">
        <v>0.04</v>
      </c>
      <c r="N76" s="219">
        <v>0.04</v>
      </c>
      <c r="O76" s="219">
        <v>0.05</v>
      </c>
      <c r="P76" s="219">
        <v>7.0000000000000007E-2</v>
      </c>
      <c r="Q76" s="219">
        <v>0</v>
      </c>
      <c r="R76" s="219">
        <v>0</v>
      </c>
      <c r="S76" s="219">
        <v>0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3.27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0.87</v>
      </c>
      <c r="D77" s="219">
        <v>0.76</v>
      </c>
      <c r="E77" s="219">
        <v>0</v>
      </c>
      <c r="F77" s="219">
        <v>0</v>
      </c>
      <c r="G77" s="219">
        <v>3.04</v>
      </c>
      <c r="H77" s="219">
        <v>0</v>
      </c>
      <c r="I77" s="219">
        <v>2.9</v>
      </c>
      <c r="J77" s="219">
        <v>1.21</v>
      </c>
      <c r="K77" s="219">
        <v>0.56999999999999995</v>
      </c>
      <c r="L77" s="219">
        <v>0.13</v>
      </c>
      <c r="M77" s="219">
        <v>0.04</v>
      </c>
      <c r="N77" s="219">
        <v>0.04</v>
      </c>
      <c r="O77" s="219">
        <v>0.05</v>
      </c>
      <c r="P77" s="219">
        <v>0.08</v>
      </c>
      <c r="Q77" s="219">
        <v>0</v>
      </c>
      <c r="R77" s="219">
        <v>0</v>
      </c>
      <c r="S77" s="219">
        <v>0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3.27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0.87</v>
      </c>
      <c r="D78" s="219">
        <v>0.76</v>
      </c>
      <c r="E78" s="219">
        <v>0</v>
      </c>
      <c r="F78" s="219">
        <v>0</v>
      </c>
      <c r="G78" s="219">
        <v>3.04</v>
      </c>
      <c r="H78" s="219">
        <v>0</v>
      </c>
      <c r="I78" s="219">
        <v>2.9</v>
      </c>
      <c r="J78" s="219">
        <v>1.21</v>
      </c>
      <c r="K78" s="219">
        <v>0.57999999999999996</v>
      </c>
      <c r="L78" s="219">
        <v>0.13</v>
      </c>
      <c r="M78" s="219">
        <v>0.04</v>
      </c>
      <c r="N78" s="219">
        <v>0.04</v>
      </c>
      <c r="O78" s="219">
        <v>0.05</v>
      </c>
      <c r="P78" s="219">
        <v>0.08</v>
      </c>
      <c r="Q78" s="219">
        <v>0</v>
      </c>
      <c r="R78" s="219">
        <v>0</v>
      </c>
      <c r="S78" s="219">
        <v>0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0.05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3.27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0.87</v>
      </c>
      <c r="D79" s="219">
        <v>0.76</v>
      </c>
      <c r="E79" s="219">
        <v>0</v>
      </c>
      <c r="F79" s="219">
        <v>0</v>
      </c>
      <c r="G79" s="219">
        <v>3.04</v>
      </c>
      <c r="H79" s="219">
        <v>0</v>
      </c>
      <c r="I79" s="219">
        <v>2.9</v>
      </c>
      <c r="J79" s="219">
        <v>1.21</v>
      </c>
      <c r="K79" s="219">
        <v>0.57999999999999996</v>
      </c>
      <c r="L79" s="219">
        <v>0.13</v>
      </c>
      <c r="M79" s="219">
        <v>0.04</v>
      </c>
      <c r="N79" s="219">
        <v>0.04</v>
      </c>
      <c r="O79" s="219">
        <v>0.05</v>
      </c>
      <c r="P79" s="219">
        <v>7.0000000000000007E-2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0.05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3.27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0.87</v>
      </c>
      <c r="D80" s="219">
        <v>0.76</v>
      </c>
      <c r="E80" s="219">
        <v>0</v>
      </c>
      <c r="F80" s="219">
        <v>0</v>
      </c>
      <c r="G80" s="219">
        <v>3.04</v>
      </c>
      <c r="H80" s="219">
        <v>0</v>
      </c>
      <c r="I80" s="219">
        <v>2.9</v>
      </c>
      <c r="J80" s="219">
        <v>1.21</v>
      </c>
      <c r="K80" s="219">
        <v>0.57999999999999996</v>
      </c>
      <c r="L80" s="219">
        <v>0.13</v>
      </c>
      <c r="M80" s="219">
        <v>0.04</v>
      </c>
      <c r="N80" s="219">
        <v>0.04</v>
      </c>
      <c r="O80" s="219">
        <v>0.05</v>
      </c>
      <c r="P80" s="219">
        <v>7.0000000000000007E-2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0.05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3.27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0.87</v>
      </c>
      <c r="D81" s="219">
        <v>0.76</v>
      </c>
      <c r="E81" s="219">
        <v>0</v>
      </c>
      <c r="F81" s="219">
        <v>0</v>
      </c>
      <c r="G81" s="219">
        <v>3.04</v>
      </c>
      <c r="H81" s="219">
        <v>0</v>
      </c>
      <c r="I81" s="219">
        <v>2.9</v>
      </c>
      <c r="J81" s="219">
        <v>1.21</v>
      </c>
      <c r="K81" s="219">
        <v>0.57999999999999996</v>
      </c>
      <c r="L81" s="219">
        <v>0.13</v>
      </c>
      <c r="M81" s="219">
        <v>0.04</v>
      </c>
      <c r="N81" s="219">
        <v>0.04</v>
      </c>
      <c r="O81" s="219">
        <v>0.05</v>
      </c>
      <c r="P81" s="219">
        <v>7.0000000000000007E-2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0.05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3.27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0.87</v>
      </c>
      <c r="D82" s="219">
        <v>0.76</v>
      </c>
      <c r="E82" s="219">
        <v>0</v>
      </c>
      <c r="F82" s="219">
        <v>0</v>
      </c>
      <c r="G82" s="219">
        <v>3.04</v>
      </c>
      <c r="H82" s="219">
        <v>0</v>
      </c>
      <c r="I82" s="219">
        <v>2.9</v>
      </c>
      <c r="J82" s="219">
        <v>1.21</v>
      </c>
      <c r="K82" s="219">
        <v>0.57999999999999996</v>
      </c>
      <c r="L82" s="219">
        <v>0.13</v>
      </c>
      <c r="M82" s="219">
        <v>0.04</v>
      </c>
      <c r="N82" s="219">
        <v>0.04</v>
      </c>
      <c r="O82" s="219">
        <v>0.05</v>
      </c>
      <c r="P82" s="219">
        <v>7.0000000000000007E-2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0.05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3.27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0.92</v>
      </c>
      <c r="D83" s="219">
        <v>0.76</v>
      </c>
      <c r="E83" s="219">
        <v>0</v>
      </c>
      <c r="F83" s="219">
        <v>0</v>
      </c>
      <c r="G83" s="219">
        <v>3.04</v>
      </c>
      <c r="H83" s="219">
        <v>0</v>
      </c>
      <c r="I83" s="219">
        <v>3</v>
      </c>
      <c r="J83" s="219">
        <v>1.21</v>
      </c>
      <c r="K83" s="219">
        <v>0.59</v>
      </c>
      <c r="L83" s="219">
        <v>0.17</v>
      </c>
      <c r="M83" s="219">
        <v>0.04</v>
      </c>
      <c r="N83" s="219">
        <v>0.04</v>
      </c>
      <c r="O83" s="219">
        <v>0.05</v>
      </c>
      <c r="P83" s="219">
        <v>7.0000000000000007E-2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0.05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3.63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0.92</v>
      </c>
      <c r="D84" s="219">
        <v>0.76</v>
      </c>
      <c r="E84" s="219">
        <v>0</v>
      </c>
      <c r="F84" s="219">
        <v>0</v>
      </c>
      <c r="G84" s="219">
        <v>3.04</v>
      </c>
      <c r="H84" s="219">
        <v>0</v>
      </c>
      <c r="I84" s="219">
        <v>3</v>
      </c>
      <c r="J84" s="219">
        <v>1.21</v>
      </c>
      <c r="K84" s="219">
        <v>0.57999999999999996</v>
      </c>
      <c r="L84" s="219">
        <v>0.17</v>
      </c>
      <c r="M84" s="219">
        <v>0.04</v>
      </c>
      <c r="N84" s="219">
        <v>0.04</v>
      </c>
      <c r="O84" s="219">
        <v>0.05</v>
      </c>
      <c r="P84" s="219">
        <v>7.0000000000000007E-2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0.05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3.63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0.92</v>
      </c>
      <c r="D85" s="219">
        <v>0.76</v>
      </c>
      <c r="E85" s="219">
        <v>0</v>
      </c>
      <c r="F85" s="219">
        <v>0</v>
      </c>
      <c r="G85" s="219">
        <v>3.04</v>
      </c>
      <c r="H85" s="219">
        <v>0</v>
      </c>
      <c r="I85" s="219">
        <v>3</v>
      </c>
      <c r="J85" s="219">
        <v>1.21</v>
      </c>
      <c r="K85" s="219">
        <v>0.57999999999999996</v>
      </c>
      <c r="L85" s="219">
        <v>0.17</v>
      </c>
      <c r="M85" s="219">
        <v>0.04</v>
      </c>
      <c r="N85" s="219">
        <v>0.04</v>
      </c>
      <c r="O85" s="219">
        <v>0.05</v>
      </c>
      <c r="P85" s="219">
        <v>7.0000000000000007E-2</v>
      </c>
      <c r="Q85" s="219">
        <v>0</v>
      </c>
      <c r="R85" s="219">
        <v>0</v>
      </c>
      <c r="S85" s="219">
        <v>0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0.05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3.63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0.92</v>
      </c>
      <c r="D86" s="219">
        <v>0.76</v>
      </c>
      <c r="E86" s="219">
        <v>0</v>
      </c>
      <c r="F86" s="219">
        <v>0</v>
      </c>
      <c r="G86" s="219">
        <v>3.04</v>
      </c>
      <c r="H86" s="219">
        <v>0</v>
      </c>
      <c r="I86" s="219">
        <v>3</v>
      </c>
      <c r="J86" s="219">
        <v>1.21</v>
      </c>
      <c r="K86" s="219">
        <v>0.57999999999999996</v>
      </c>
      <c r="L86" s="219">
        <v>0.17</v>
      </c>
      <c r="M86" s="219">
        <v>0.04</v>
      </c>
      <c r="N86" s="219">
        <v>0.04</v>
      </c>
      <c r="O86" s="219">
        <v>0.05</v>
      </c>
      <c r="P86" s="219">
        <v>7.0000000000000007E-2</v>
      </c>
      <c r="Q86" s="219">
        <v>0</v>
      </c>
      <c r="R86" s="219">
        <v>0</v>
      </c>
      <c r="S86" s="219">
        <v>0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0.05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3.63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0.97</v>
      </c>
      <c r="D87" s="219">
        <v>0.76</v>
      </c>
      <c r="E87" s="219">
        <v>0</v>
      </c>
      <c r="F87" s="219">
        <v>0</v>
      </c>
      <c r="G87" s="219">
        <v>3.04</v>
      </c>
      <c r="H87" s="219">
        <v>0</v>
      </c>
      <c r="I87" s="219">
        <v>3</v>
      </c>
      <c r="J87" s="219">
        <v>1.21</v>
      </c>
      <c r="K87" s="219">
        <v>0.57999999999999996</v>
      </c>
      <c r="L87" s="219">
        <v>0.17</v>
      </c>
      <c r="M87" s="219">
        <v>0.04</v>
      </c>
      <c r="N87" s="219">
        <v>0.04</v>
      </c>
      <c r="O87" s="219">
        <v>0.05</v>
      </c>
      <c r="P87" s="219">
        <v>7.0000000000000007E-2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0.05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3.63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0.97</v>
      </c>
      <c r="D88" s="219">
        <v>0.76</v>
      </c>
      <c r="E88" s="219">
        <v>0</v>
      </c>
      <c r="F88" s="219">
        <v>0</v>
      </c>
      <c r="G88" s="219">
        <v>3.04</v>
      </c>
      <c r="H88" s="219">
        <v>0</v>
      </c>
      <c r="I88" s="219">
        <v>3</v>
      </c>
      <c r="J88" s="219">
        <v>1.21</v>
      </c>
      <c r="K88" s="219">
        <v>0.57999999999999996</v>
      </c>
      <c r="L88" s="219">
        <v>0.17</v>
      </c>
      <c r="M88" s="219">
        <v>0.04</v>
      </c>
      <c r="N88" s="219">
        <v>0.04</v>
      </c>
      <c r="O88" s="219">
        <v>0.05</v>
      </c>
      <c r="P88" s="219">
        <v>7.0000000000000007E-2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0.05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3.63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0.97</v>
      </c>
      <c r="D89" s="219">
        <v>0.76</v>
      </c>
      <c r="E89" s="219">
        <v>0</v>
      </c>
      <c r="F89" s="219">
        <v>0</v>
      </c>
      <c r="G89" s="219">
        <v>3.04</v>
      </c>
      <c r="H89" s="219">
        <v>0</v>
      </c>
      <c r="I89" s="219">
        <v>3</v>
      </c>
      <c r="J89" s="219">
        <v>1.21</v>
      </c>
      <c r="K89" s="219">
        <v>0.57999999999999996</v>
      </c>
      <c r="L89" s="219">
        <v>0.28000000000000003</v>
      </c>
      <c r="M89" s="219">
        <v>0.04</v>
      </c>
      <c r="N89" s="219">
        <v>0.04</v>
      </c>
      <c r="O89" s="219">
        <v>0.05</v>
      </c>
      <c r="P89" s="219">
        <v>7.0000000000000007E-2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0.05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3.63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1.02</v>
      </c>
      <c r="D90" s="219">
        <v>0.76</v>
      </c>
      <c r="E90" s="219">
        <v>0</v>
      </c>
      <c r="F90" s="219">
        <v>0</v>
      </c>
      <c r="G90" s="219">
        <v>3.04</v>
      </c>
      <c r="H90" s="219">
        <v>0</v>
      </c>
      <c r="I90" s="219">
        <v>3</v>
      </c>
      <c r="J90" s="219">
        <v>1.21</v>
      </c>
      <c r="K90" s="219">
        <v>0.57999999999999996</v>
      </c>
      <c r="L90" s="219">
        <v>0.28000000000000003</v>
      </c>
      <c r="M90" s="219">
        <v>0.04</v>
      </c>
      <c r="N90" s="219">
        <v>0.04</v>
      </c>
      <c r="O90" s="219">
        <v>0.05</v>
      </c>
      <c r="P90" s="219">
        <v>7.0000000000000007E-2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0.05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3.63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1.02</v>
      </c>
      <c r="D91" s="219">
        <v>0.76</v>
      </c>
      <c r="E91" s="219">
        <v>0</v>
      </c>
      <c r="F91" s="219">
        <v>0</v>
      </c>
      <c r="G91" s="219">
        <v>3.04</v>
      </c>
      <c r="H91" s="219">
        <v>0</v>
      </c>
      <c r="I91" s="219">
        <v>3</v>
      </c>
      <c r="J91" s="219">
        <v>1.21</v>
      </c>
      <c r="K91" s="219">
        <v>0.57999999999999996</v>
      </c>
      <c r="L91" s="219">
        <v>0.28000000000000003</v>
      </c>
      <c r="M91" s="219">
        <v>0.04</v>
      </c>
      <c r="N91" s="219">
        <v>0.04</v>
      </c>
      <c r="O91" s="219">
        <v>0.05</v>
      </c>
      <c r="P91" s="219">
        <v>7.0000000000000007E-2</v>
      </c>
      <c r="Q91" s="219">
        <v>0</v>
      </c>
      <c r="R91" s="219">
        <v>0</v>
      </c>
      <c r="S91" s="219">
        <v>0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0.1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1.02</v>
      </c>
      <c r="D92" s="219">
        <v>0.76</v>
      </c>
      <c r="E92" s="219">
        <v>0</v>
      </c>
      <c r="F92" s="219">
        <v>0</v>
      </c>
      <c r="G92" s="219">
        <v>3.04</v>
      </c>
      <c r="H92" s="219">
        <v>0</v>
      </c>
      <c r="I92" s="219">
        <v>3</v>
      </c>
      <c r="J92" s="219">
        <v>1.21</v>
      </c>
      <c r="K92" s="219">
        <v>0.57999999999999996</v>
      </c>
      <c r="L92" s="219">
        <v>0.28000000000000003</v>
      </c>
      <c r="M92" s="219">
        <v>0.04</v>
      </c>
      <c r="N92" s="219">
        <v>0.04</v>
      </c>
      <c r="O92" s="219">
        <v>0.05</v>
      </c>
      <c r="P92" s="219">
        <v>7.0000000000000007E-2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0.1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1.07</v>
      </c>
      <c r="D93" s="219">
        <v>0.76</v>
      </c>
      <c r="E93" s="219">
        <v>0</v>
      </c>
      <c r="F93" s="219">
        <v>0</v>
      </c>
      <c r="G93" s="219">
        <v>3.04</v>
      </c>
      <c r="H93" s="219">
        <v>0</v>
      </c>
      <c r="I93" s="219">
        <v>3</v>
      </c>
      <c r="J93" s="219">
        <v>1.21</v>
      </c>
      <c r="K93" s="219">
        <v>0.57999999999999996</v>
      </c>
      <c r="L93" s="219">
        <v>0.28000000000000003</v>
      </c>
      <c r="M93" s="219">
        <v>0.04</v>
      </c>
      <c r="N93" s="219">
        <v>0.04</v>
      </c>
      <c r="O93" s="219">
        <v>0.05</v>
      </c>
      <c r="P93" s="219">
        <v>7.0000000000000007E-2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0.1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1.07</v>
      </c>
      <c r="D94" s="219">
        <v>0.76</v>
      </c>
      <c r="E94" s="219">
        <v>0</v>
      </c>
      <c r="F94" s="219">
        <v>0</v>
      </c>
      <c r="G94" s="219">
        <v>3.04</v>
      </c>
      <c r="H94" s="219">
        <v>0</v>
      </c>
      <c r="I94" s="219">
        <v>3</v>
      </c>
      <c r="J94" s="219">
        <v>1.21</v>
      </c>
      <c r="K94" s="219">
        <v>0.57999999999999996</v>
      </c>
      <c r="L94" s="219">
        <v>0.28000000000000003</v>
      </c>
      <c r="M94" s="219">
        <v>0.04</v>
      </c>
      <c r="N94" s="219">
        <v>0.04</v>
      </c>
      <c r="O94" s="219">
        <v>0.05</v>
      </c>
      <c r="P94" s="219">
        <v>7.0000000000000007E-2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0.1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1.07</v>
      </c>
      <c r="D95" s="219">
        <v>0.76</v>
      </c>
      <c r="E95" s="219">
        <v>0</v>
      </c>
      <c r="F95" s="219">
        <v>0</v>
      </c>
      <c r="G95" s="219">
        <v>3.04</v>
      </c>
      <c r="H95" s="219">
        <v>0</v>
      </c>
      <c r="I95" s="219">
        <v>3</v>
      </c>
      <c r="J95" s="219">
        <v>1.21</v>
      </c>
      <c r="K95" s="219">
        <v>0.57999999999999996</v>
      </c>
      <c r="L95" s="219">
        <v>0.28000000000000003</v>
      </c>
      <c r="M95" s="219">
        <v>0.04</v>
      </c>
      <c r="N95" s="219">
        <v>0.04</v>
      </c>
      <c r="O95" s="219">
        <v>0.05</v>
      </c>
      <c r="P95" s="219">
        <v>7.0000000000000007E-2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0.1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1.07</v>
      </c>
      <c r="D96" s="219">
        <v>0.76</v>
      </c>
      <c r="E96" s="219">
        <v>0</v>
      </c>
      <c r="F96" s="219">
        <v>0</v>
      </c>
      <c r="G96" s="219">
        <v>3.04</v>
      </c>
      <c r="H96" s="219">
        <v>0</v>
      </c>
      <c r="I96" s="219">
        <v>3</v>
      </c>
      <c r="J96" s="219">
        <v>1.21</v>
      </c>
      <c r="K96" s="219">
        <v>0.57999999999999996</v>
      </c>
      <c r="L96" s="219">
        <v>0.28000000000000003</v>
      </c>
      <c r="M96" s="219">
        <v>0.04</v>
      </c>
      <c r="N96" s="219">
        <v>0.04</v>
      </c>
      <c r="O96" s="219">
        <v>0.05</v>
      </c>
      <c r="P96" s="219">
        <v>7.0000000000000007E-2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0.1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1.07</v>
      </c>
      <c r="D97" s="219">
        <v>0.76</v>
      </c>
      <c r="E97" s="219">
        <v>0</v>
      </c>
      <c r="F97" s="219">
        <v>0</v>
      </c>
      <c r="G97" s="219">
        <v>3.04</v>
      </c>
      <c r="H97" s="219">
        <v>0</v>
      </c>
      <c r="I97" s="219">
        <v>3</v>
      </c>
      <c r="J97" s="219">
        <v>1.21</v>
      </c>
      <c r="K97" s="219">
        <v>0.57999999999999996</v>
      </c>
      <c r="L97" s="219">
        <v>0.28000000000000003</v>
      </c>
      <c r="M97" s="219">
        <v>0.04</v>
      </c>
      <c r="N97" s="219">
        <v>0.04</v>
      </c>
      <c r="O97" s="219">
        <v>0.05</v>
      </c>
      <c r="P97" s="219">
        <v>7.0000000000000007E-2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0.1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4.13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1.07</v>
      </c>
      <c r="D98" s="219">
        <v>0.76</v>
      </c>
      <c r="E98" s="219">
        <v>0</v>
      </c>
      <c r="F98" s="219">
        <v>0</v>
      </c>
      <c r="G98" s="219">
        <v>3.04</v>
      </c>
      <c r="H98" s="219">
        <v>0</v>
      </c>
      <c r="I98" s="219">
        <v>3</v>
      </c>
      <c r="J98" s="219">
        <v>1.21</v>
      </c>
      <c r="K98" s="219">
        <v>0.57999999999999996</v>
      </c>
      <c r="L98" s="219">
        <v>0.28000000000000003</v>
      </c>
      <c r="M98" s="219">
        <v>0.04</v>
      </c>
      <c r="N98" s="219">
        <v>0.04</v>
      </c>
      <c r="O98" s="219">
        <v>0.05</v>
      </c>
      <c r="P98" s="219">
        <v>7.0000000000000007E-2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0.1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4.13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3.3927499999999992E-2</v>
      </c>
      <c r="D99">
        <f t="shared" si="0"/>
        <v>9.8400000000000015E-3</v>
      </c>
      <c r="E99">
        <f t="shared" si="0"/>
        <v>0</v>
      </c>
      <c r="F99">
        <f t="shared" si="0"/>
        <v>0</v>
      </c>
      <c r="G99">
        <f t="shared" si="0"/>
        <v>7.326000000000002E-2</v>
      </c>
      <c r="H99">
        <f t="shared" si="0"/>
        <v>0</v>
      </c>
      <c r="I99">
        <f t="shared" si="0"/>
        <v>8.787749999999997E-2</v>
      </c>
      <c r="J99">
        <f t="shared" si="0"/>
        <v>1.1862500000000007E-2</v>
      </c>
      <c r="K99">
        <f t="shared" si="0"/>
        <v>8.6549999999999891E-3</v>
      </c>
      <c r="L99">
        <f t="shared" si="0"/>
        <v>3.6875000000000007E-3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1.7300000000000017E-3</v>
      </c>
      <c r="Q99">
        <f t="shared" si="0"/>
        <v>5.0000000000000004E-6</v>
      </c>
      <c r="R99">
        <f t="shared" si="0"/>
        <v>0</v>
      </c>
      <c r="S99">
        <f t="shared" si="0"/>
        <v>5.0000000000000004E-6</v>
      </c>
      <c r="T99">
        <f t="shared" si="0"/>
        <v>2.875000000000001E-4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6.0000000000000027E-4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8.5680000000000006E-2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10.15</v>
      </c>
      <c r="D3" s="219">
        <v>1.77</v>
      </c>
      <c r="E3" s="219">
        <v>0</v>
      </c>
      <c r="F3" s="219">
        <v>0</v>
      </c>
      <c r="G3" s="219">
        <v>20.329999999999998</v>
      </c>
      <c r="H3" s="219">
        <v>0</v>
      </c>
      <c r="I3" s="219">
        <v>25.23</v>
      </c>
      <c r="J3" s="219">
        <v>1.68</v>
      </c>
      <c r="K3" s="219">
        <v>0.17</v>
      </c>
      <c r="L3" s="219">
        <v>218.82</v>
      </c>
      <c r="M3" s="219">
        <v>1.04</v>
      </c>
      <c r="N3" s="219">
        <v>1.33</v>
      </c>
      <c r="O3" s="219">
        <v>0</v>
      </c>
      <c r="P3" s="219">
        <v>1.57</v>
      </c>
      <c r="Q3" s="219">
        <v>0.24</v>
      </c>
      <c r="R3" s="219">
        <v>0.49</v>
      </c>
      <c r="S3" s="219">
        <v>0.64</v>
      </c>
      <c r="T3" s="219">
        <v>0</v>
      </c>
      <c r="U3" s="219">
        <v>1.96</v>
      </c>
      <c r="V3" s="219">
        <v>0.22</v>
      </c>
      <c r="W3" s="219">
        <v>0.52</v>
      </c>
      <c r="X3" s="219">
        <v>29.4</v>
      </c>
      <c r="Y3" s="219">
        <v>0</v>
      </c>
      <c r="Z3" s="219">
        <v>2.85</v>
      </c>
      <c r="AA3" s="219">
        <v>1.02</v>
      </c>
      <c r="AB3" s="219">
        <v>0</v>
      </c>
      <c r="AC3" s="219">
        <v>0.89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10.15</v>
      </c>
      <c r="D4" s="219">
        <v>1.77</v>
      </c>
      <c r="E4" s="219">
        <v>0</v>
      </c>
      <c r="F4" s="219">
        <v>0</v>
      </c>
      <c r="G4" s="219">
        <v>20.329999999999998</v>
      </c>
      <c r="H4" s="219">
        <v>0</v>
      </c>
      <c r="I4" s="219">
        <v>25.23</v>
      </c>
      <c r="J4" s="219">
        <v>1.68</v>
      </c>
      <c r="K4" s="219">
        <v>0.17</v>
      </c>
      <c r="L4" s="219">
        <v>198.07</v>
      </c>
      <c r="M4" s="219">
        <v>1.04</v>
      </c>
      <c r="N4" s="219">
        <v>1.33</v>
      </c>
      <c r="O4" s="219">
        <v>0</v>
      </c>
      <c r="P4" s="219">
        <v>1.57</v>
      </c>
      <c r="Q4" s="219">
        <v>0.24</v>
      </c>
      <c r="R4" s="219">
        <v>0.49</v>
      </c>
      <c r="S4" s="219">
        <v>0.3</v>
      </c>
      <c r="T4" s="219">
        <v>0</v>
      </c>
      <c r="U4" s="219">
        <v>1.96</v>
      </c>
      <c r="V4" s="219">
        <v>0.22</v>
      </c>
      <c r="W4" s="219">
        <v>0.52</v>
      </c>
      <c r="X4" s="219">
        <v>31.77</v>
      </c>
      <c r="Y4" s="219">
        <v>0</v>
      </c>
      <c r="Z4" s="219">
        <v>2.85</v>
      </c>
      <c r="AA4" s="219">
        <v>1.02</v>
      </c>
      <c r="AB4" s="219">
        <v>0</v>
      </c>
      <c r="AC4" s="219">
        <v>0.89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10.15</v>
      </c>
      <c r="D5" s="219">
        <v>1.77</v>
      </c>
      <c r="E5" s="219">
        <v>0</v>
      </c>
      <c r="F5" s="219">
        <v>0</v>
      </c>
      <c r="G5" s="219">
        <v>20.329999999999998</v>
      </c>
      <c r="H5" s="219">
        <v>0</v>
      </c>
      <c r="I5" s="219">
        <v>25.23</v>
      </c>
      <c r="J5" s="219">
        <v>1.68</v>
      </c>
      <c r="K5" s="219">
        <v>0</v>
      </c>
      <c r="L5" s="219">
        <v>193.18</v>
      </c>
      <c r="M5" s="219">
        <v>1.04</v>
      </c>
      <c r="N5" s="219">
        <v>1.33</v>
      </c>
      <c r="O5" s="219">
        <v>0</v>
      </c>
      <c r="P5" s="219">
        <v>1.57</v>
      </c>
      <c r="Q5" s="219">
        <v>0.25</v>
      </c>
      <c r="R5" s="219">
        <v>0.49</v>
      </c>
      <c r="S5" s="219">
        <v>0</v>
      </c>
      <c r="T5" s="219">
        <v>0</v>
      </c>
      <c r="U5" s="219">
        <v>1.96</v>
      </c>
      <c r="V5" s="219">
        <v>0.22</v>
      </c>
      <c r="W5" s="219">
        <v>0.52</v>
      </c>
      <c r="X5" s="219">
        <v>31.77</v>
      </c>
      <c r="Y5" s="219">
        <v>0</v>
      </c>
      <c r="Z5" s="219">
        <v>2.85</v>
      </c>
      <c r="AA5" s="219">
        <v>1.02</v>
      </c>
      <c r="AB5" s="219">
        <v>0</v>
      </c>
      <c r="AC5" s="219">
        <v>0.89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10.15</v>
      </c>
      <c r="D6" s="219">
        <v>1.77</v>
      </c>
      <c r="E6" s="219">
        <v>0</v>
      </c>
      <c r="F6" s="219">
        <v>0</v>
      </c>
      <c r="G6" s="219">
        <v>20.329999999999998</v>
      </c>
      <c r="H6" s="219">
        <v>0</v>
      </c>
      <c r="I6" s="219">
        <v>25.23</v>
      </c>
      <c r="J6" s="219">
        <v>1.68</v>
      </c>
      <c r="K6" s="219">
        <v>0.17</v>
      </c>
      <c r="L6" s="219">
        <v>193.18</v>
      </c>
      <c r="M6" s="219">
        <v>1.04</v>
      </c>
      <c r="N6" s="219">
        <v>1.33</v>
      </c>
      <c r="O6" s="219">
        <v>0</v>
      </c>
      <c r="P6" s="219">
        <v>1.57</v>
      </c>
      <c r="Q6" s="219">
        <v>0.25</v>
      </c>
      <c r="R6" s="219">
        <v>0.49</v>
      </c>
      <c r="S6" s="219">
        <v>0.3</v>
      </c>
      <c r="T6" s="219">
        <v>0</v>
      </c>
      <c r="U6" s="219">
        <v>1.96</v>
      </c>
      <c r="V6" s="219">
        <v>0.22</v>
      </c>
      <c r="W6" s="219">
        <v>0.52</v>
      </c>
      <c r="X6" s="219">
        <v>31.77</v>
      </c>
      <c r="Y6" s="219">
        <v>0</v>
      </c>
      <c r="Z6" s="219">
        <v>2.85</v>
      </c>
      <c r="AA6" s="219">
        <v>1.02</v>
      </c>
      <c r="AB6" s="219">
        <v>0</v>
      </c>
      <c r="AC6" s="219">
        <v>0.89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10.47</v>
      </c>
      <c r="D7" s="219">
        <v>1.77</v>
      </c>
      <c r="E7" s="219">
        <v>0</v>
      </c>
      <c r="F7" s="219">
        <v>0</v>
      </c>
      <c r="G7" s="219">
        <v>20.329999999999998</v>
      </c>
      <c r="H7" s="219">
        <v>0</v>
      </c>
      <c r="I7" s="219">
        <v>25.23</v>
      </c>
      <c r="J7" s="219">
        <v>1.68</v>
      </c>
      <c r="K7" s="219">
        <v>1.81</v>
      </c>
      <c r="L7" s="219">
        <v>193.18</v>
      </c>
      <c r="M7" s="219">
        <v>1.04</v>
      </c>
      <c r="N7" s="219">
        <v>1.33</v>
      </c>
      <c r="O7" s="219">
        <v>0</v>
      </c>
      <c r="P7" s="219">
        <v>1.57</v>
      </c>
      <c r="Q7" s="219">
        <v>2.69</v>
      </c>
      <c r="R7" s="219">
        <v>0.49</v>
      </c>
      <c r="S7" s="219">
        <v>4.18</v>
      </c>
      <c r="T7" s="219">
        <v>0</v>
      </c>
      <c r="U7" s="219">
        <v>1.96</v>
      </c>
      <c r="V7" s="219">
        <v>0.22</v>
      </c>
      <c r="W7" s="219">
        <v>0.52</v>
      </c>
      <c r="X7" s="219">
        <v>42.37</v>
      </c>
      <c r="Y7" s="219">
        <v>0</v>
      </c>
      <c r="Z7" s="219">
        <v>2.85</v>
      </c>
      <c r="AA7" s="219">
        <v>1.02</v>
      </c>
      <c r="AB7" s="219">
        <v>0</v>
      </c>
      <c r="AC7" s="219">
        <v>0.89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12.33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10.47</v>
      </c>
      <c r="D8" s="219">
        <v>1.77</v>
      </c>
      <c r="E8" s="219">
        <v>0</v>
      </c>
      <c r="F8" s="219">
        <v>0</v>
      </c>
      <c r="G8" s="219">
        <v>20.329999999999998</v>
      </c>
      <c r="H8" s="219">
        <v>0</v>
      </c>
      <c r="I8" s="219">
        <v>25.23</v>
      </c>
      <c r="J8" s="219">
        <v>1.68</v>
      </c>
      <c r="K8" s="219">
        <v>1.81</v>
      </c>
      <c r="L8" s="219">
        <v>222.08</v>
      </c>
      <c r="M8" s="219">
        <v>1.04</v>
      </c>
      <c r="N8" s="219">
        <v>1.33</v>
      </c>
      <c r="O8" s="219">
        <v>0</v>
      </c>
      <c r="P8" s="219">
        <v>1.57</v>
      </c>
      <c r="Q8" s="219">
        <v>3.69</v>
      </c>
      <c r="R8" s="219">
        <v>0.49</v>
      </c>
      <c r="S8" s="219">
        <v>4.24</v>
      </c>
      <c r="T8" s="219">
        <v>0</v>
      </c>
      <c r="U8" s="219">
        <v>1.96</v>
      </c>
      <c r="V8" s="219">
        <v>0.22</v>
      </c>
      <c r="W8" s="219">
        <v>0.52</v>
      </c>
      <c r="X8" s="219">
        <v>42.37</v>
      </c>
      <c r="Y8" s="219">
        <v>0</v>
      </c>
      <c r="Z8" s="219">
        <v>2.85</v>
      </c>
      <c r="AA8" s="219">
        <v>1.02</v>
      </c>
      <c r="AB8" s="219">
        <v>0</v>
      </c>
      <c r="AC8" s="219">
        <v>0.89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12.33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10.47</v>
      </c>
      <c r="D9" s="219">
        <v>1.77</v>
      </c>
      <c r="E9" s="219">
        <v>0</v>
      </c>
      <c r="F9" s="219">
        <v>0</v>
      </c>
      <c r="G9" s="219">
        <v>20.329999999999998</v>
      </c>
      <c r="H9" s="219">
        <v>0</v>
      </c>
      <c r="I9" s="219">
        <v>25.23</v>
      </c>
      <c r="J9" s="219">
        <v>1.68</v>
      </c>
      <c r="K9" s="219">
        <v>1.7</v>
      </c>
      <c r="L9" s="219">
        <v>241.35</v>
      </c>
      <c r="M9" s="219">
        <v>1.04</v>
      </c>
      <c r="N9" s="219">
        <v>1.33</v>
      </c>
      <c r="O9" s="219">
        <v>0</v>
      </c>
      <c r="P9" s="219">
        <v>1.57</v>
      </c>
      <c r="Q9" s="219">
        <v>3.8</v>
      </c>
      <c r="R9" s="219">
        <v>0.49</v>
      </c>
      <c r="S9" s="219">
        <v>4.24</v>
      </c>
      <c r="T9" s="219">
        <v>0</v>
      </c>
      <c r="U9" s="219">
        <v>1.96</v>
      </c>
      <c r="V9" s="219">
        <v>0.22</v>
      </c>
      <c r="W9" s="219">
        <v>0.52</v>
      </c>
      <c r="X9" s="219">
        <v>42.37</v>
      </c>
      <c r="Y9" s="219">
        <v>0</v>
      </c>
      <c r="Z9" s="219">
        <v>2.85</v>
      </c>
      <c r="AA9" s="219">
        <v>1.02</v>
      </c>
      <c r="AB9" s="219">
        <v>0</v>
      </c>
      <c r="AC9" s="219">
        <v>0.89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12.33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10.47</v>
      </c>
      <c r="D10" s="219">
        <v>1.77</v>
      </c>
      <c r="E10" s="219">
        <v>0</v>
      </c>
      <c r="F10" s="219">
        <v>0</v>
      </c>
      <c r="G10" s="219">
        <v>20.329999999999998</v>
      </c>
      <c r="H10" s="219">
        <v>0</v>
      </c>
      <c r="I10" s="219">
        <v>25.23</v>
      </c>
      <c r="J10" s="219">
        <v>1.68</v>
      </c>
      <c r="K10" s="219">
        <v>1.79</v>
      </c>
      <c r="L10" s="219">
        <v>250.98</v>
      </c>
      <c r="M10" s="219">
        <v>1.04</v>
      </c>
      <c r="N10" s="219">
        <v>1.33</v>
      </c>
      <c r="O10" s="219">
        <v>0</v>
      </c>
      <c r="P10" s="219">
        <v>1.57</v>
      </c>
      <c r="Q10" s="219">
        <v>3.8</v>
      </c>
      <c r="R10" s="219">
        <v>0.49</v>
      </c>
      <c r="S10" s="219">
        <v>4.24</v>
      </c>
      <c r="T10" s="219">
        <v>0</v>
      </c>
      <c r="U10" s="219">
        <v>1.96</v>
      </c>
      <c r="V10" s="219">
        <v>0.22</v>
      </c>
      <c r="W10" s="219">
        <v>0.52</v>
      </c>
      <c r="X10" s="219">
        <v>42.37</v>
      </c>
      <c r="Y10" s="219">
        <v>0</v>
      </c>
      <c r="Z10" s="219">
        <v>2.85</v>
      </c>
      <c r="AA10" s="219">
        <v>1.02</v>
      </c>
      <c r="AB10" s="219">
        <v>0</v>
      </c>
      <c r="AC10" s="219">
        <v>0.89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12.33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10.79</v>
      </c>
      <c r="D11" s="219">
        <v>1.77</v>
      </c>
      <c r="E11" s="219">
        <v>0</v>
      </c>
      <c r="F11" s="219">
        <v>0</v>
      </c>
      <c r="G11" s="219">
        <v>20.329999999999998</v>
      </c>
      <c r="H11" s="219">
        <v>0</v>
      </c>
      <c r="I11" s="219">
        <v>25.23</v>
      </c>
      <c r="J11" s="219">
        <v>1.68</v>
      </c>
      <c r="K11" s="219">
        <v>1.79</v>
      </c>
      <c r="L11" s="219">
        <v>270.25</v>
      </c>
      <c r="M11" s="219">
        <v>1.04</v>
      </c>
      <c r="N11" s="219">
        <v>1.33</v>
      </c>
      <c r="O11" s="219">
        <v>0</v>
      </c>
      <c r="P11" s="219">
        <v>1.57</v>
      </c>
      <c r="Q11" s="219">
        <v>3.8</v>
      </c>
      <c r="R11" s="219">
        <v>0.49</v>
      </c>
      <c r="S11" s="219">
        <v>4.24</v>
      </c>
      <c r="T11" s="219">
        <v>0</v>
      </c>
      <c r="U11" s="219">
        <v>1.96</v>
      </c>
      <c r="V11" s="219">
        <v>0.22</v>
      </c>
      <c r="W11" s="219">
        <v>0.52</v>
      </c>
      <c r="X11" s="219">
        <v>14.15</v>
      </c>
      <c r="Y11" s="219">
        <v>0</v>
      </c>
      <c r="Z11" s="219">
        <v>2.85</v>
      </c>
      <c r="AA11" s="219">
        <v>1.02</v>
      </c>
      <c r="AB11" s="219">
        <v>0</v>
      </c>
      <c r="AC11" s="219">
        <v>0.59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12.33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10.79</v>
      </c>
      <c r="D12" s="219">
        <v>1.77</v>
      </c>
      <c r="E12" s="219">
        <v>0</v>
      </c>
      <c r="F12" s="219">
        <v>0</v>
      </c>
      <c r="G12" s="219">
        <v>20.329999999999998</v>
      </c>
      <c r="H12" s="219">
        <v>0</v>
      </c>
      <c r="I12" s="219">
        <v>25.23</v>
      </c>
      <c r="J12" s="219">
        <v>1.68</v>
      </c>
      <c r="K12" s="219">
        <v>1.79</v>
      </c>
      <c r="L12" s="219">
        <v>289.52</v>
      </c>
      <c r="M12" s="219">
        <v>1.04</v>
      </c>
      <c r="N12" s="219">
        <v>1.33</v>
      </c>
      <c r="O12" s="219">
        <v>0</v>
      </c>
      <c r="P12" s="219">
        <v>1.57</v>
      </c>
      <c r="Q12" s="219">
        <v>3.8</v>
      </c>
      <c r="R12" s="219">
        <v>0.49</v>
      </c>
      <c r="S12" s="219">
        <v>4.24</v>
      </c>
      <c r="T12" s="219">
        <v>0</v>
      </c>
      <c r="U12" s="219">
        <v>1.96</v>
      </c>
      <c r="V12" s="219">
        <v>0.22</v>
      </c>
      <c r="W12" s="219">
        <v>0.52</v>
      </c>
      <c r="X12" s="219">
        <v>14.15</v>
      </c>
      <c r="Y12" s="219">
        <v>0</v>
      </c>
      <c r="Z12" s="219">
        <v>2.85</v>
      </c>
      <c r="AA12" s="219">
        <v>1.02</v>
      </c>
      <c r="AB12" s="219">
        <v>0</v>
      </c>
      <c r="AC12" s="219">
        <v>0.59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12.33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10.79</v>
      </c>
      <c r="D13" s="219">
        <v>1.77</v>
      </c>
      <c r="E13" s="219">
        <v>0</v>
      </c>
      <c r="F13" s="219">
        <v>0</v>
      </c>
      <c r="G13" s="219">
        <v>20.329999999999998</v>
      </c>
      <c r="H13" s="219">
        <v>0</v>
      </c>
      <c r="I13" s="219">
        <v>25.23</v>
      </c>
      <c r="J13" s="219">
        <v>1.68</v>
      </c>
      <c r="K13" s="219">
        <v>1.7</v>
      </c>
      <c r="L13" s="219">
        <v>289.52</v>
      </c>
      <c r="M13" s="219">
        <v>1.04</v>
      </c>
      <c r="N13" s="219">
        <v>1.33</v>
      </c>
      <c r="O13" s="219">
        <v>0</v>
      </c>
      <c r="P13" s="219">
        <v>1.57</v>
      </c>
      <c r="Q13" s="219">
        <v>3.8</v>
      </c>
      <c r="R13" s="219">
        <v>0.49</v>
      </c>
      <c r="S13" s="219">
        <v>4.24</v>
      </c>
      <c r="T13" s="219">
        <v>0</v>
      </c>
      <c r="U13" s="219">
        <v>1.96</v>
      </c>
      <c r="V13" s="219">
        <v>0.22</v>
      </c>
      <c r="W13" s="219">
        <v>0.52</v>
      </c>
      <c r="X13" s="219">
        <v>1.66</v>
      </c>
      <c r="Y13" s="219">
        <v>0</v>
      </c>
      <c r="Z13" s="219">
        <v>2.13</v>
      </c>
      <c r="AA13" s="219">
        <v>1.01</v>
      </c>
      <c r="AB13" s="219">
        <v>0</v>
      </c>
      <c r="AC13" s="219">
        <v>0.59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12.33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10.79</v>
      </c>
      <c r="D14" s="219">
        <v>1.77</v>
      </c>
      <c r="E14" s="219">
        <v>0</v>
      </c>
      <c r="F14" s="219">
        <v>0</v>
      </c>
      <c r="G14" s="219">
        <v>20.329999999999998</v>
      </c>
      <c r="H14" s="219">
        <v>0</v>
      </c>
      <c r="I14" s="219">
        <v>25.23</v>
      </c>
      <c r="J14" s="219">
        <v>1.68</v>
      </c>
      <c r="K14" s="219">
        <v>1.7</v>
      </c>
      <c r="L14" s="219">
        <v>308.77999999999997</v>
      </c>
      <c r="M14" s="219">
        <v>1.04</v>
      </c>
      <c r="N14" s="219">
        <v>1.33</v>
      </c>
      <c r="O14" s="219">
        <v>0</v>
      </c>
      <c r="P14" s="219">
        <v>1.57</v>
      </c>
      <c r="Q14" s="219">
        <v>3.8</v>
      </c>
      <c r="R14" s="219">
        <v>0.49</v>
      </c>
      <c r="S14" s="219">
        <v>4.24</v>
      </c>
      <c r="T14" s="219">
        <v>0</v>
      </c>
      <c r="U14" s="219">
        <v>1.96</v>
      </c>
      <c r="V14" s="219">
        <v>0.22</v>
      </c>
      <c r="W14" s="219">
        <v>0.52</v>
      </c>
      <c r="X14" s="219">
        <v>1.66</v>
      </c>
      <c r="Y14" s="219">
        <v>0</v>
      </c>
      <c r="Z14" s="219">
        <v>2.13</v>
      </c>
      <c r="AA14" s="219">
        <v>1.01</v>
      </c>
      <c r="AB14" s="219">
        <v>0</v>
      </c>
      <c r="AC14" s="219">
        <v>0.59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12.33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10.79</v>
      </c>
      <c r="D15" s="219">
        <v>1.77</v>
      </c>
      <c r="E15" s="219">
        <v>0</v>
      </c>
      <c r="F15" s="219">
        <v>0</v>
      </c>
      <c r="G15" s="219">
        <v>20.329999999999998</v>
      </c>
      <c r="H15" s="219">
        <v>0</v>
      </c>
      <c r="I15" s="219">
        <v>25.23</v>
      </c>
      <c r="J15" s="219">
        <v>1.68</v>
      </c>
      <c r="K15" s="219">
        <v>1.7</v>
      </c>
      <c r="L15" s="219">
        <v>337.68</v>
      </c>
      <c r="M15" s="219">
        <v>1.04</v>
      </c>
      <c r="N15" s="219">
        <v>1.33</v>
      </c>
      <c r="O15" s="219">
        <v>0</v>
      </c>
      <c r="P15" s="219">
        <v>1.57</v>
      </c>
      <c r="Q15" s="219">
        <v>3.41</v>
      </c>
      <c r="R15" s="219">
        <v>0.49</v>
      </c>
      <c r="S15" s="219">
        <v>3.94</v>
      </c>
      <c r="T15" s="219">
        <v>0</v>
      </c>
      <c r="U15" s="219">
        <v>1.96</v>
      </c>
      <c r="V15" s="219">
        <v>0</v>
      </c>
      <c r="W15" s="219">
        <v>0.52</v>
      </c>
      <c r="X15" s="219">
        <v>1.66</v>
      </c>
      <c r="Y15" s="219">
        <v>0</v>
      </c>
      <c r="Z15" s="219">
        <v>2.13</v>
      </c>
      <c r="AA15" s="219">
        <v>1.01</v>
      </c>
      <c r="AB15" s="219">
        <v>0</v>
      </c>
      <c r="AC15" s="219">
        <v>0.59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11.08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10.79</v>
      </c>
      <c r="D16" s="219">
        <v>1.77</v>
      </c>
      <c r="E16" s="219">
        <v>0</v>
      </c>
      <c r="F16" s="219">
        <v>0</v>
      </c>
      <c r="G16" s="219">
        <v>20.329999999999998</v>
      </c>
      <c r="H16" s="219">
        <v>0</v>
      </c>
      <c r="I16" s="219">
        <v>25.23</v>
      </c>
      <c r="J16" s="219">
        <v>1.68</v>
      </c>
      <c r="K16" s="219">
        <v>1.7</v>
      </c>
      <c r="L16" s="219">
        <v>356.94</v>
      </c>
      <c r="M16" s="219">
        <v>1.04</v>
      </c>
      <c r="N16" s="219">
        <v>1.33</v>
      </c>
      <c r="O16" s="219">
        <v>0</v>
      </c>
      <c r="P16" s="219">
        <v>1.57</v>
      </c>
      <c r="Q16" s="219">
        <v>3.41</v>
      </c>
      <c r="R16" s="219">
        <v>0.49</v>
      </c>
      <c r="S16" s="219">
        <v>3.94</v>
      </c>
      <c r="T16" s="219">
        <v>0</v>
      </c>
      <c r="U16" s="219">
        <v>1.96</v>
      </c>
      <c r="V16" s="219">
        <v>0.22</v>
      </c>
      <c r="W16" s="219">
        <v>0.52</v>
      </c>
      <c r="X16" s="219">
        <v>1.66</v>
      </c>
      <c r="Y16" s="219">
        <v>0</v>
      </c>
      <c r="Z16" s="219">
        <v>2.13</v>
      </c>
      <c r="AA16" s="219">
        <v>1.01</v>
      </c>
      <c r="AB16" s="219">
        <v>0</v>
      </c>
      <c r="AC16" s="219">
        <v>0.59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11.08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10.79</v>
      </c>
      <c r="D17" s="219">
        <v>1.77</v>
      </c>
      <c r="E17" s="219">
        <v>0</v>
      </c>
      <c r="F17" s="219">
        <v>0</v>
      </c>
      <c r="G17" s="219">
        <v>20.329999999999998</v>
      </c>
      <c r="H17" s="219">
        <v>0</v>
      </c>
      <c r="I17" s="219">
        <v>25.23</v>
      </c>
      <c r="J17" s="219">
        <v>1.68</v>
      </c>
      <c r="K17" s="219">
        <v>1.7</v>
      </c>
      <c r="L17" s="219">
        <v>373.96</v>
      </c>
      <c r="M17" s="219">
        <v>1.04</v>
      </c>
      <c r="N17" s="219">
        <v>1.33</v>
      </c>
      <c r="O17" s="219">
        <v>0</v>
      </c>
      <c r="P17" s="219">
        <v>1.57</v>
      </c>
      <c r="Q17" s="219">
        <v>3.41</v>
      </c>
      <c r="R17" s="219">
        <v>0.49</v>
      </c>
      <c r="S17" s="219">
        <v>3.94</v>
      </c>
      <c r="T17" s="219">
        <v>0</v>
      </c>
      <c r="U17" s="219">
        <v>1.96</v>
      </c>
      <c r="V17" s="219">
        <v>0.22</v>
      </c>
      <c r="W17" s="219">
        <v>0.52</v>
      </c>
      <c r="X17" s="219">
        <v>1.66</v>
      </c>
      <c r="Y17" s="219">
        <v>0</v>
      </c>
      <c r="Z17" s="219">
        <v>2.85</v>
      </c>
      <c r="AA17" s="219">
        <v>1.01</v>
      </c>
      <c r="AB17" s="219">
        <v>0</v>
      </c>
      <c r="AC17" s="219">
        <v>0.59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11.08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10.79</v>
      </c>
      <c r="D18" s="219">
        <v>1.77</v>
      </c>
      <c r="E18" s="219">
        <v>0</v>
      </c>
      <c r="F18" s="219">
        <v>0</v>
      </c>
      <c r="G18" s="219">
        <v>20.329999999999998</v>
      </c>
      <c r="H18" s="219">
        <v>0</v>
      </c>
      <c r="I18" s="219">
        <v>25.23</v>
      </c>
      <c r="J18" s="219">
        <v>1.68</v>
      </c>
      <c r="K18" s="219">
        <v>1.7</v>
      </c>
      <c r="L18" s="219">
        <v>373.96</v>
      </c>
      <c r="M18" s="219">
        <v>1.04</v>
      </c>
      <c r="N18" s="219">
        <v>1.33</v>
      </c>
      <c r="O18" s="219">
        <v>0</v>
      </c>
      <c r="P18" s="219">
        <v>1.57</v>
      </c>
      <c r="Q18" s="219">
        <v>3.41</v>
      </c>
      <c r="R18" s="219">
        <v>0.49</v>
      </c>
      <c r="S18" s="219">
        <v>3.94</v>
      </c>
      <c r="T18" s="219">
        <v>0</v>
      </c>
      <c r="U18" s="219">
        <v>1.96</v>
      </c>
      <c r="V18" s="219">
        <v>0.22</v>
      </c>
      <c r="W18" s="219">
        <v>0.52</v>
      </c>
      <c r="X18" s="219">
        <v>1.66</v>
      </c>
      <c r="Y18" s="219">
        <v>0</v>
      </c>
      <c r="Z18" s="219">
        <v>2.85</v>
      </c>
      <c r="AA18" s="219">
        <v>1.01</v>
      </c>
      <c r="AB18" s="219">
        <v>0</v>
      </c>
      <c r="AC18" s="219">
        <v>0.59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11.08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10.79</v>
      </c>
      <c r="D19" s="219">
        <v>1.77</v>
      </c>
      <c r="E19" s="219">
        <v>0</v>
      </c>
      <c r="F19" s="219">
        <v>0</v>
      </c>
      <c r="G19" s="219">
        <v>20.329999999999998</v>
      </c>
      <c r="H19" s="219">
        <v>0</v>
      </c>
      <c r="I19" s="219">
        <v>25.23</v>
      </c>
      <c r="J19" s="219">
        <v>1.68</v>
      </c>
      <c r="K19" s="219">
        <v>1.7</v>
      </c>
      <c r="L19" s="219">
        <v>373.96</v>
      </c>
      <c r="M19" s="219">
        <v>1.04</v>
      </c>
      <c r="N19" s="219">
        <v>1.33</v>
      </c>
      <c r="O19" s="219">
        <v>0</v>
      </c>
      <c r="P19" s="219">
        <v>1.57</v>
      </c>
      <c r="Q19" s="219">
        <v>3.41</v>
      </c>
      <c r="R19" s="219">
        <v>0.25</v>
      </c>
      <c r="S19" s="219">
        <v>3.94</v>
      </c>
      <c r="T19" s="219">
        <v>0</v>
      </c>
      <c r="U19" s="219">
        <v>1.96</v>
      </c>
      <c r="V19" s="219">
        <v>0.22</v>
      </c>
      <c r="W19" s="219">
        <v>0.52</v>
      </c>
      <c r="X19" s="219">
        <v>1.66</v>
      </c>
      <c r="Y19" s="219">
        <v>0</v>
      </c>
      <c r="Z19" s="219">
        <v>2.85</v>
      </c>
      <c r="AA19" s="219">
        <v>1.02</v>
      </c>
      <c r="AB19" s="219">
        <v>0</v>
      </c>
      <c r="AC19" s="219">
        <v>0.59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11.08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10.79</v>
      </c>
      <c r="D20" s="219">
        <v>1.77</v>
      </c>
      <c r="E20" s="219">
        <v>0</v>
      </c>
      <c r="F20" s="219">
        <v>0</v>
      </c>
      <c r="G20" s="219">
        <v>20.329999999999998</v>
      </c>
      <c r="H20" s="219">
        <v>0</v>
      </c>
      <c r="I20" s="219">
        <v>25.23</v>
      </c>
      <c r="J20" s="219">
        <v>1.68</v>
      </c>
      <c r="K20" s="219">
        <v>1.7</v>
      </c>
      <c r="L20" s="219">
        <v>373.96</v>
      </c>
      <c r="M20" s="219">
        <v>1.04</v>
      </c>
      <c r="N20" s="219">
        <v>1.33</v>
      </c>
      <c r="O20" s="219">
        <v>0</v>
      </c>
      <c r="P20" s="219">
        <v>1.57</v>
      </c>
      <c r="Q20" s="219">
        <v>3.41</v>
      </c>
      <c r="R20" s="219">
        <v>0.49</v>
      </c>
      <c r="S20" s="219">
        <v>3.94</v>
      </c>
      <c r="T20" s="219">
        <v>0</v>
      </c>
      <c r="U20" s="219">
        <v>1.96</v>
      </c>
      <c r="V20" s="219">
        <v>0.22</v>
      </c>
      <c r="W20" s="219">
        <v>0.52</v>
      </c>
      <c r="X20" s="219">
        <v>1.66</v>
      </c>
      <c r="Y20" s="219">
        <v>0</v>
      </c>
      <c r="Z20" s="219">
        <v>2.85</v>
      </c>
      <c r="AA20" s="219">
        <v>1.02</v>
      </c>
      <c r="AB20" s="219">
        <v>0</v>
      </c>
      <c r="AC20" s="219">
        <v>0.59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11.08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10.79</v>
      </c>
      <c r="D21" s="219">
        <v>1.77</v>
      </c>
      <c r="E21" s="219">
        <v>0</v>
      </c>
      <c r="F21" s="219">
        <v>0</v>
      </c>
      <c r="G21" s="219">
        <v>20.329999999999998</v>
      </c>
      <c r="H21" s="219">
        <v>0</v>
      </c>
      <c r="I21" s="219">
        <v>25.23</v>
      </c>
      <c r="J21" s="219">
        <v>1.68</v>
      </c>
      <c r="K21" s="219">
        <v>1.7</v>
      </c>
      <c r="L21" s="219">
        <v>373.96</v>
      </c>
      <c r="M21" s="219">
        <v>1.04</v>
      </c>
      <c r="N21" s="219">
        <v>1.33</v>
      </c>
      <c r="O21" s="219">
        <v>0</v>
      </c>
      <c r="P21" s="219">
        <v>1.49</v>
      </c>
      <c r="Q21" s="219">
        <v>3.41</v>
      </c>
      <c r="R21" s="219">
        <v>11.08</v>
      </c>
      <c r="S21" s="219">
        <v>3.94</v>
      </c>
      <c r="T21" s="219">
        <v>0</v>
      </c>
      <c r="U21" s="219">
        <v>1.96</v>
      </c>
      <c r="V21" s="219">
        <v>0.11</v>
      </c>
      <c r="W21" s="219">
        <v>0.52</v>
      </c>
      <c r="X21" s="219">
        <v>1.66</v>
      </c>
      <c r="Y21" s="219">
        <v>0</v>
      </c>
      <c r="Z21" s="219">
        <v>2.85</v>
      </c>
      <c r="AA21" s="219">
        <v>19.96</v>
      </c>
      <c r="AB21" s="219">
        <v>0</v>
      </c>
      <c r="AC21" s="219">
        <v>0.59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11.08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10.79</v>
      </c>
      <c r="D22" s="219">
        <v>1.77</v>
      </c>
      <c r="E22" s="219">
        <v>0</v>
      </c>
      <c r="F22" s="219">
        <v>0</v>
      </c>
      <c r="G22" s="219">
        <v>20.329999999999998</v>
      </c>
      <c r="H22" s="219">
        <v>0</v>
      </c>
      <c r="I22" s="219">
        <v>25.23</v>
      </c>
      <c r="J22" s="219">
        <v>1.68</v>
      </c>
      <c r="K22" s="219">
        <v>1.7</v>
      </c>
      <c r="L22" s="219">
        <v>373.96</v>
      </c>
      <c r="M22" s="219">
        <v>1.04</v>
      </c>
      <c r="N22" s="219">
        <v>1.33</v>
      </c>
      <c r="O22" s="219">
        <v>0</v>
      </c>
      <c r="P22" s="219">
        <v>1.49</v>
      </c>
      <c r="Q22" s="219">
        <v>3.41</v>
      </c>
      <c r="R22" s="219">
        <v>10.64</v>
      </c>
      <c r="S22" s="219">
        <v>3.94</v>
      </c>
      <c r="T22" s="219">
        <v>0</v>
      </c>
      <c r="U22" s="219">
        <v>1.96</v>
      </c>
      <c r="V22" s="219">
        <v>0.11</v>
      </c>
      <c r="W22" s="219">
        <v>0.52</v>
      </c>
      <c r="X22" s="219">
        <v>1.66</v>
      </c>
      <c r="Y22" s="219">
        <v>0</v>
      </c>
      <c r="Z22" s="219">
        <v>2.85</v>
      </c>
      <c r="AA22" s="219">
        <v>19.96</v>
      </c>
      <c r="AB22" s="219">
        <v>0</v>
      </c>
      <c r="AC22" s="219">
        <v>0.59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11.08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10.79</v>
      </c>
      <c r="D23" s="219">
        <v>1.77</v>
      </c>
      <c r="E23" s="219">
        <v>0</v>
      </c>
      <c r="F23" s="219">
        <v>0</v>
      </c>
      <c r="G23" s="219">
        <v>20.329999999999998</v>
      </c>
      <c r="H23" s="219">
        <v>0</v>
      </c>
      <c r="I23" s="219">
        <v>25.23</v>
      </c>
      <c r="J23" s="219">
        <v>1.68</v>
      </c>
      <c r="K23" s="219">
        <v>1.7</v>
      </c>
      <c r="L23" s="219">
        <v>373.96</v>
      </c>
      <c r="M23" s="219">
        <v>1.04</v>
      </c>
      <c r="N23" s="219">
        <v>1.33</v>
      </c>
      <c r="O23" s="219">
        <v>0</v>
      </c>
      <c r="P23" s="219">
        <v>1.49</v>
      </c>
      <c r="Q23" s="219">
        <v>3.41</v>
      </c>
      <c r="R23" s="219">
        <v>10.64</v>
      </c>
      <c r="S23" s="219">
        <v>3.93</v>
      </c>
      <c r="T23" s="219">
        <v>0</v>
      </c>
      <c r="U23" s="219">
        <v>1.96</v>
      </c>
      <c r="V23" s="219">
        <v>0.11</v>
      </c>
      <c r="W23" s="219">
        <v>0.52</v>
      </c>
      <c r="X23" s="219">
        <v>1.66</v>
      </c>
      <c r="Y23" s="219">
        <v>0</v>
      </c>
      <c r="Z23" s="219">
        <v>39.159999999999997</v>
      </c>
      <c r="AA23" s="219">
        <v>19.96</v>
      </c>
      <c r="AB23" s="219">
        <v>0</v>
      </c>
      <c r="AC23" s="219">
        <v>0.89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11.08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10.79</v>
      </c>
      <c r="D24" s="219">
        <v>1.77</v>
      </c>
      <c r="E24" s="219">
        <v>0</v>
      </c>
      <c r="F24" s="219">
        <v>0</v>
      </c>
      <c r="G24" s="219">
        <v>20.329999999999998</v>
      </c>
      <c r="H24" s="219">
        <v>0</v>
      </c>
      <c r="I24" s="219">
        <v>25.23</v>
      </c>
      <c r="J24" s="219">
        <v>1.68</v>
      </c>
      <c r="K24" s="219">
        <v>1.7</v>
      </c>
      <c r="L24" s="219">
        <v>373.96</v>
      </c>
      <c r="M24" s="219">
        <v>1.04</v>
      </c>
      <c r="N24" s="219">
        <v>1.33</v>
      </c>
      <c r="O24" s="219">
        <v>0</v>
      </c>
      <c r="P24" s="219">
        <v>1.49</v>
      </c>
      <c r="Q24" s="219">
        <v>3.41</v>
      </c>
      <c r="R24" s="219">
        <v>10.64</v>
      </c>
      <c r="S24" s="219">
        <v>3.93</v>
      </c>
      <c r="T24" s="219">
        <v>0</v>
      </c>
      <c r="U24" s="219">
        <v>1.96</v>
      </c>
      <c r="V24" s="219">
        <v>5.8</v>
      </c>
      <c r="W24" s="219">
        <v>0.52</v>
      </c>
      <c r="X24" s="219">
        <v>1.66</v>
      </c>
      <c r="Y24" s="219">
        <v>0</v>
      </c>
      <c r="Z24" s="219">
        <v>48.79</v>
      </c>
      <c r="AA24" s="219">
        <v>19.96</v>
      </c>
      <c r="AB24" s="219">
        <v>0</v>
      </c>
      <c r="AC24" s="219">
        <v>0.89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12.33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10.79</v>
      </c>
      <c r="D25" s="219">
        <v>1.77</v>
      </c>
      <c r="E25" s="219">
        <v>0</v>
      </c>
      <c r="F25" s="219">
        <v>0</v>
      </c>
      <c r="G25" s="219">
        <v>20.329999999999998</v>
      </c>
      <c r="H25" s="219">
        <v>0</v>
      </c>
      <c r="I25" s="219">
        <v>25.23</v>
      </c>
      <c r="J25" s="219">
        <v>1.68</v>
      </c>
      <c r="K25" s="219">
        <v>1.7</v>
      </c>
      <c r="L25" s="219">
        <v>373.97</v>
      </c>
      <c r="M25" s="219">
        <v>1.04</v>
      </c>
      <c r="N25" s="219">
        <v>1.33</v>
      </c>
      <c r="O25" s="219">
        <v>0</v>
      </c>
      <c r="P25" s="219">
        <v>1.49</v>
      </c>
      <c r="Q25" s="219">
        <v>3.41</v>
      </c>
      <c r="R25" s="219">
        <v>9.4700000000000006</v>
      </c>
      <c r="S25" s="219">
        <v>3.93</v>
      </c>
      <c r="T25" s="219">
        <v>0</v>
      </c>
      <c r="U25" s="219">
        <v>1.96</v>
      </c>
      <c r="V25" s="219">
        <v>0.14000000000000001</v>
      </c>
      <c r="W25" s="219">
        <v>0.52</v>
      </c>
      <c r="X25" s="219">
        <v>1.66</v>
      </c>
      <c r="Y25" s="219">
        <v>0</v>
      </c>
      <c r="Z25" s="219">
        <v>19.89</v>
      </c>
      <c r="AA25" s="219">
        <v>19.96</v>
      </c>
      <c r="AB25" s="219">
        <v>0</v>
      </c>
      <c r="AC25" s="219">
        <v>0.89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12.33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10.79</v>
      </c>
      <c r="D26" s="219">
        <v>1.77</v>
      </c>
      <c r="E26" s="219">
        <v>0</v>
      </c>
      <c r="F26" s="219">
        <v>0</v>
      </c>
      <c r="G26" s="219">
        <v>20.329999999999998</v>
      </c>
      <c r="H26" s="219">
        <v>0</v>
      </c>
      <c r="I26" s="219">
        <v>25.23</v>
      </c>
      <c r="J26" s="219">
        <v>1.68</v>
      </c>
      <c r="K26" s="219">
        <v>1.7</v>
      </c>
      <c r="L26" s="219">
        <v>373.97</v>
      </c>
      <c r="M26" s="219">
        <v>1.04</v>
      </c>
      <c r="N26" s="219">
        <v>1.33</v>
      </c>
      <c r="O26" s="219">
        <v>0</v>
      </c>
      <c r="P26" s="219">
        <v>1.49</v>
      </c>
      <c r="Q26" s="219">
        <v>3.41</v>
      </c>
      <c r="R26" s="219">
        <v>0.49</v>
      </c>
      <c r="S26" s="219">
        <v>3.93</v>
      </c>
      <c r="T26" s="219">
        <v>0</v>
      </c>
      <c r="U26" s="219">
        <v>1.96</v>
      </c>
      <c r="V26" s="219">
        <v>0.14000000000000001</v>
      </c>
      <c r="W26" s="219">
        <v>0.52</v>
      </c>
      <c r="X26" s="219">
        <v>1.66</v>
      </c>
      <c r="Y26" s="219">
        <v>0</v>
      </c>
      <c r="Z26" s="219">
        <v>2.85</v>
      </c>
      <c r="AA26" s="219">
        <v>1.02</v>
      </c>
      <c r="AB26" s="219">
        <v>0</v>
      </c>
      <c r="AC26" s="219">
        <v>0.89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12.33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10.79</v>
      </c>
      <c r="D27" s="219">
        <v>1.77</v>
      </c>
      <c r="E27" s="219">
        <v>0</v>
      </c>
      <c r="F27" s="219">
        <v>0</v>
      </c>
      <c r="G27" s="219">
        <v>19.989999999999998</v>
      </c>
      <c r="H27" s="219">
        <v>0</v>
      </c>
      <c r="I27" s="219">
        <v>25.23</v>
      </c>
      <c r="J27" s="219">
        <v>1.68</v>
      </c>
      <c r="K27" s="219">
        <v>1.7</v>
      </c>
      <c r="L27" s="219">
        <v>373.97</v>
      </c>
      <c r="M27" s="219">
        <v>1.04</v>
      </c>
      <c r="N27" s="219">
        <v>1.33</v>
      </c>
      <c r="O27" s="219">
        <v>0</v>
      </c>
      <c r="P27" s="219">
        <v>1.49</v>
      </c>
      <c r="Q27" s="219">
        <v>3.41</v>
      </c>
      <c r="R27" s="219">
        <v>0.49</v>
      </c>
      <c r="S27" s="219">
        <v>3.93</v>
      </c>
      <c r="T27" s="219">
        <v>0</v>
      </c>
      <c r="U27" s="219">
        <v>1.96</v>
      </c>
      <c r="V27" s="219">
        <v>0.14000000000000001</v>
      </c>
      <c r="W27" s="219">
        <v>0.34</v>
      </c>
      <c r="X27" s="219">
        <v>1.66</v>
      </c>
      <c r="Y27" s="219">
        <v>0</v>
      </c>
      <c r="Z27" s="219">
        <v>2.85</v>
      </c>
      <c r="AA27" s="219">
        <v>1.02</v>
      </c>
      <c r="AB27" s="219">
        <v>0</v>
      </c>
      <c r="AC27" s="219">
        <v>0.89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11.08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10.79</v>
      </c>
      <c r="D28" s="219">
        <v>1.77</v>
      </c>
      <c r="E28" s="219">
        <v>0</v>
      </c>
      <c r="F28" s="219">
        <v>0</v>
      </c>
      <c r="G28" s="219">
        <v>19.989999999999998</v>
      </c>
      <c r="H28" s="219">
        <v>0</v>
      </c>
      <c r="I28" s="219">
        <v>25.23</v>
      </c>
      <c r="J28" s="219">
        <v>1.68</v>
      </c>
      <c r="K28" s="219">
        <v>1.7</v>
      </c>
      <c r="L28" s="219">
        <v>373.97</v>
      </c>
      <c r="M28" s="219">
        <v>1.04</v>
      </c>
      <c r="N28" s="219">
        <v>1.33</v>
      </c>
      <c r="O28" s="219">
        <v>0</v>
      </c>
      <c r="P28" s="219">
        <v>1.49</v>
      </c>
      <c r="Q28" s="219">
        <v>3.41</v>
      </c>
      <c r="R28" s="219">
        <v>0.49</v>
      </c>
      <c r="S28" s="219">
        <v>3.93</v>
      </c>
      <c r="T28" s="219">
        <v>0</v>
      </c>
      <c r="U28" s="219">
        <v>1.96</v>
      </c>
      <c r="V28" s="219">
        <v>0.14000000000000001</v>
      </c>
      <c r="W28" s="219">
        <v>0.34</v>
      </c>
      <c r="X28" s="219">
        <v>1.66</v>
      </c>
      <c r="Y28" s="219">
        <v>0</v>
      </c>
      <c r="Z28" s="219">
        <v>2.85</v>
      </c>
      <c r="AA28" s="219">
        <v>1.02</v>
      </c>
      <c r="AB28" s="219">
        <v>0</v>
      </c>
      <c r="AC28" s="219">
        <v>0.89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11.08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10.79</v>
      </c>
      <c r="D29" s="219">
        <v>1.77</v>
      </c>
      <c r="E29" s="219">
        <v>0</v>
      </c>
      <c r="F29" s="219">
        <v>0</v>
      </c>
      <c r="G29" s="219">
        <v>19.989999999999998</v>
      </c>
      <c r="H29" s="219">
        <v>0</v>
      </c>
      <c r="I29" s="219">
        <v>25.23</v>
      </c>
      <c r="J29" s="219">
        <v>1.68</v>
      </c>
      <c r="K29" s="219">
        <v>1.7</v>
      </c>
      <c r="L29" s="219">
        <v>373.97</v>
      </c>
      <c r="M29" s="219">
        <v>1.04</v>
      </c>
      <c r="N29" s="219">
        <v>1.33</v>
      </c>
      <c r="O29" s="219">
        <v>0</v>
      </c>
      <c r="P29" s="219">
        <v>1.49</v>
      </c>
      <c r="Q29" s="219">
        <v>3.41</v>
      </c>
      <c r="R29" s="219">
        <v>0.49</v>
      </c>
      <c r="S29" s="219">
        <v>3.93</v>
      </c>
      <c r="T29" s="219">
        <v>0</v>
      </c>
      <c r="U29" s="219">
        <v>1.96</v>
      </c>
      <c r="V29" s="219">
        <v>0.14000000000000001</v>
      </c>
      <c r="W29" s="219">
        <v>0.35</v>
      </c>
      <c r="X29" s="219">
        <v>1.66</v>
      </c>
      <c r="Y29" s="219">
        <v>0</v>
      </c>
      <c r="Z29" s="219">
        <v>2.85</v>
      </c>
      <c r="AA29" s="219">
        <v>1.02</v>
      </c>
      <c r="AB29" s="219">
        <v>0</v>
      </c>
      <c r="AC29" s="219">
        <v>0.89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11.08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10.79</v>
      </c>
      <c r="D30" s="219">
        <v>1.77</v>
      </c>
      <c r="E30" s="219">
        <v>0</v>
      </c>
      <c r="F30" s="219">
        <v>0</v>
      </c>
      <c r="G30" s="219">
        <v>19.989999999999998</v>
      </c>
      <c r="H30" s="219">
        <v>0</v>
      </c>
      <c r="I30" s="219">
        <v>25.23</v>
      </c>
      <c r="J30" s="219">
        <v>1.68</v>
      </c>
      <c r="K30" s="219">
        <v>1.7</v>
      </c>
      <c r="L30" s="219">
        <v>373.97</v>
      </c>
      <c r="M30" s="219">
        <v>1.04</v>
      </c>
      <c r="N30" s="219">
        <v>1.33</v>
      </c>
      <c r="O30" s="219">
        <v>0</v>
      </c>
      <c r="P30" s="219">
        <v>1.49</v>
      </c>
      <c r="Q30" s="219">
        <v>3.41</v>
      </c>
      <c r="R30" s="219">
        <v>10.5</v>
      </c>
      <c r="S30" s="219">
        <v>3.93</v>
      </c>
      <c r="T30" s="219">
        <v>0</v>
      </c>
      <c r="U30" s="219">
        <v>1.96</v>
      </c>
      <c r="V30" s="219">
        <v>5.8</v>
      </c>
      <c r="W30" s="219">
        <v>11.94</v>
      </c>
      <c r="X30" s="219">
        <v>25.26</v>
      </c>
      <c r="Y30" s="219">
        <v>0</v>
      </c>
      <c r="Z30" s="219">
        <v>48.79</v>
      </c>
      <c r="AA30" s="219">
        <v>19.96</v>
      </c>
      <c r="AB30" s="219">
        <v>0</v>
      </c>
      <c r="AC30" s="219">
        <v>0.89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11.08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10.79</v>
      </c>
      <c r="D31" s="219">
        <v>1.77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25.23</v>
      </c>
      <c r="J31" s="219">
        <v>1.68</v>
      </c>
      <c r="K31" s="219">
        <v>1.7</v>
      </c>
      <c r="L31" s="219">
        <v>373.96</v>
      </c>
      <c r="M31" s="219">
        <v>1.04</v>
      </c>
      <c r="N31" s="219">
        <v>1.33</v>
      </c>
      <c r="O31" s="219">
        <v>0</v>
      </c>
      <c r="P31" s="219">
        <v>1.49</v>
      </c>
      <c r="Q31" s="219">
        <v>3.41</v>
      </c>
      <c r="R31" s="219">
        <v>8.6300000000000008</v>
      </c>
      <c r="S31" s="219">
        <v>3.93</v>
      </c>
      <c r="T31" s="219">
        <v>0</v>
      </c>
      <c r="U31" s="219">
        <v>1.96</v>
      </c>
      <c r="V31" s="219">
        <v>5.8</v>
      </c>
      <c r="W31" s="219">
        <v>11.94</v>
      </c>
      <c r="X31" s="219">
        <v>25.99</v>
      </c>
      <c r="Y31" s="219">
        <v>0</v>
      </c>
      <c r="Z31" s="219">
        <v>48.5</v>
      </c>
      <c r="AA31" s="219">
        <v>19.96</v>
      </c>
      <c r="AB31" s="219">
        <v>0</v>
      </c>
      <c r="AC31" s="219">
        <v>0.89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11.08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10.79</v>
      </c>
      <c r="D32" s="219">
        <v>1.77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25.23</v>
      </c>
      <c r="J32" s="219">
        <v>1.68</v>
      </c>
      <c r="K32" s="219">
        <v>1.7</v>
      </c>
      <c r="L32" s="219">
        <v>373.96</v>
      </c>
      <c r="M32" s="219">
        <v>1.04</v>
      </c>
      <c r="N32" s="219">
        <v>1.33</v>
      </c>
      <c r="O32" s="219">
        <v>0</v>
      </c>
      <c r="P32" s="219">
        <v>1.49</v>
      </c>
      <c r="Q32" s="219">
        <v>3.41</v>
      </c>
      <c r="R32" s="219">
        <v>8.6300000000000008</v>
      </c>
      <c r="S32" s="219">
        <v>3.93</v>
      </c>
      <c r="T32" s="219">
        <v>0</v>
      </c>
      <c r="U32" s="219">
        <v>1.96</v>
      </c>
      <c r="V32" s="219">
        <v>5.8</v>
      </c>
      <c r="W32" s="219">
        <v>11.94</v>
      </c>
      <c r="X32" s="219">
        <v>25.99</v>
      </c>
      <c r="Y32" s="219">
        <v>0</v>
      </c>
      <c r="Z32" s="219">
        <v>48.5</v>
      </c>
      <c r="AA32" s="219">
        <v>19.96</v>
      </c>
      <c r="AB32" s="219">
        <v>0</v>
      </c>
      <c r="AC32" s="219">
        <v>0.89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11.08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10.79</v>
      </c>
      <c r="D33" s="219">
        <v>1.77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25.23</v>
      </c>
      <c r="J33" s="219">
        <v>1.68</v>
      </c>
      <c r="K33" s="219">
        <v>1.7</v>
      </c>
      <c r="L33" s="219">
        <v>374.01</v>
      </c>
      <c r="M33" s="219">
        <v>1.04</v>
      </c>
      <c r="N33" s="219">
        <v>1.33</v>
      </c>
      <c r="O33" s="219">
        <v>0</v>
      </c>
      <c r="P33" s="219">
        <v>1.49</v>
      </c>
      <c r="Q33" s="219">
        <v>3.42</v>
      </c>
      <c r="R33" s="219">
        <v>11.08</v>
      </c>
      <c r="S33" s="219">
        <v>4.04</v>
      </c>
      <c r="T33" s="219">
        <v>0</v>
      </c>
      <c r="U33" s="219">
        <v>1.96</v>
      </c>
      <c r="V33" s="219">
        <v>5.8</v>
      </c>
      <c r="W33" s="219">
        <v>11.94</v>
      </c>
      <c r="X33" s="219">
        <v>25.99</v>
      </c>
      <c r="Y33" s="219">
        <v>0</v>
      </c>
      <c r="Z33" s="219">
        <v>48.5</v>
      </c>
      <c r="AA33" s="219">
        <v>19.96</v>
      </c>
      <c r="AB33" s="219">
        <v>0</v>
      </c>
      <c r="AC33" s="219">
        <v>0.89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11.08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10.79</v>
      </c>
      <c r="D34" s="219">
        <v>1.77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25.23</v>
      </c>
      <c r="J34" s="219">
        <v>1.68</v>
      </c>
      <c r="K34" s="219">
        <v>1.7</v>
      </c>
      <c r="L34" s="219">
        <v>374.01</v>
      </c>
      <c r="M34" s="219">
        <v>1.04</v>
      </c>
      <c r="N34" s="219">
        <v>1.33</v>
      </c>
      <c r="O34" s="219">
        <v>0</v>
      </c>
      <c r="P34" s="219">
        <v>1.49</v>
      </c>
      <c r="Q34" s="219">
        <v>3.42</v>
      </c>
      <c r="R34" s="219">
        <v>11.08</v>
      </c>
      <c r="S34" s="219">
        <v>4.04</v>
      </c>
      <c r="T34" s="219">
        <v>0</v>
      </c>
      <c r="U34" s="219">
        <v>1.96</v>
      </c>
      <c r="V34" s="219">
        <v>5.8</v>
      </c>
      <c r="W34" s="219">
        <v>11.94</v>
      </c>
      <c r="X34" s="219">
        <v>25.99</v>
      </c>
      <c r="Y34" s="219">
        <v>0</v>
      </c>
      <c r="Z34" s="219">
        <v>48.5</v>
      </c>
      <c r="AA34" s="219">
        <v>19.96</v>
      </c>
      <c r="AB34" s="219">
        <v>0</v>
      </c>
      <c r="AC34" s="219">
        <v>0.89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11.08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10.47</v>
      </c>
      <c r="D35" s="219">
        <v>1.77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24.55</v>
      </c>
      <c r="J35" s="219">
        <v>1.68</v>
      </c>
      <c r="K35" s="219">
        <v>1.7</v>
      </c>
      <c r="L35" s="219">
        <v>373.9</v>
      </c>
      <c r="M35" s="219">
        <v>1.04</v>
      </c>
      <c r="N35" s="219">
        <v>1.33</v>
      </c>
      <c r="O35" s="219">
        <v>0</v>
      </c>
      <c r="P35" s="219">
        <v>1.49</v>
      </c>
      <c r="Q35" s="219">
        <v>3.41</v>
      </c>
      <c r="R35" s="219">
        <v>7.71</v>
      </c>
      <c r="S35" s="219">
        <v>3.94</v>
      </c>
      <c r="T35" s="219">
        <v>0</v>
      </c>
      <c r="U35" s="219">
        <v>1.96</v>
      </c>
      <c r="V35" s="219">
        <v>5.8</v>
      </c>
      <c r="W35" s="219">
        <v>12.04</v>
      </c>
      <c r="X35" s="219">
        <v>25.99</v>
      </c>
      <c r="Y35" s="219">
        <v>0</v>
      </c>
      <c r="Z35" s="219">
        <v>48.5</v>
      </c>
      <c r="AA35" s="219">
        <v>19.96</v>
      </c>
      <c r="AB35" s="219">
        <v>0</v>
      </c>
      <c r="AC35" s="219">
        <v>0.89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9.9700000000000006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10.47</v>
      </c>
      <c r="D36" s="219">
        <v>1.77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24.55</v>
      </c>
      <c r="J36" s="219">
        <v>1.68</v>
      </c>
      <c r="K36" s="219">
        <v>1.7</v>
      </c>
      <c r="L36" s="219">
        <v>373.9</v>
      </c>
      <c r="M36" s="219">
        <v>1.04</v>
      </c>
      <c r="N36" s="219">
        <v>1.33</v>
      </c>
      <c r="O36" s="219">
        <v>0</v>
      </c>
      <c r="P36" s="219">
        <v>1.49</v>
      </c>
      <c r="Q36" s="219">
        <v>3.41</v>
      </c>
      <c r="R36" s="219">
        <v>7.71</v>
      </c>
      <c r="S36" s="219">
        <v>3.94</v>
      </c>
      <c r="T36" s="219">
        <v>0</v>
      </c>
      <c r="U36" s="219">
        <v>1.96</v>
      </c>
      <c r="V36" s="219">
        <v>5.8</v>
      </c>
      <c r="W36" s="219">
        <v>12.04</v>
      </c>
      <c r="X36" s="219">
        <v>25.99</v>
      </c>
      <c r="Y36" s="219">
        <v>0</v>
      </c>
      <c r="Z36" s="219">
        <v>48.5</v>
      </c>
      <c r="AA36" s="219">
        <v>19.96</v>
      </c>
      <c r="AB36" s="219">
        <v>0</v>
      </c>
      <c r="AC36" s="219">
        <v>0.89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9.9700000000000006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10.47</v>
      </c>
      <c r="D37" s="219">
        <v>1.77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24.55</v>
      </c>
      <c r="J37" s="219">
        <v>1.68</v>
      </c>
      <c r="K37" s="219">
        <v>1.7</v>
      </c>
      <c r="L37" s="219">
        <v>373.9</v>
      </c>
      <c r="M37" s="219">
        <v>1.04</v>
      </c>
      <c r="N37" s="219">
        <v>1.33</v>
      </c>
      <c r="O37" s="219">
        <v>0</v>
      </c>
      <c r="P37" s="219">
        <v>1.49</v>
      </c>
      <c r="Q37" s="219">
        <v>3.41</v>
      </c>
      <c r="R37" s="219">
        <v>7.71</v>
      </c>
      <c r="S37" s="219">
        <v>4.09</v>
      </c>
      <c r="T37" s="219">
        <v>0</v>
      </c>
      <c r="U37" s="219">
        <v>1.96</v>
      </c>
      <c r="V37" s="219">
        <v>5.8</v>
      </c>
      <c r="W37" s="219">
        <v>12.04</v>
      </c>
      <c r="X37" s="219">
        <v>25.99</v>
      </c>
      <c r="Y37" s="219">
        <v>0</v>
      </c>
      <c r="Z37" s="219">
        <v>48.79</v>
      </c>
      <c r="AA37" s="219">
        <v>19.96</v>
      </c>
      <c r="AB37" s="219">
        <v>0</v>
      </c>
      <c r="AC37" s="219">
        <v>0.89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9.9700000000000006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10.47</v>
      </c>
      <c r="D38" s="219">
        <v>1.77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24.55</v>
      </c>
      <c r="J38" s="219">
        <v>1.68</v>
      </c>
      <c r="K38" s="219">
        <v>1.7</v>
      </c>
      <c r="L38" s="219">
        <v>373.9</v>
      </c>
      <c r="M38" s="219">
        <v>1.04</v>
      </c>
      <c r="N38" s="219">
        <v>1.33</v>
      </c>
      <c r="O38" s="219">
        <v>0</v>
      </c>
      <c r="P38" s="219">
        <v>1.49</v>
      </c>
      <c r="Q38" s="219">
        <v>3.41</v>
      </c>
      <c r="R38" s="219">
        <v>7.71</v>
      </c>
      <c r="S38" s="219">
        <v>4.09</v>
      </c>
      <c r="T38" s="219">
        <v>0</v>
      </c>
      <c r="U38" s="219">
        <v>1.96</v>
      </c>
      <c r="V38" s="219">
        <v>5.8</v>
      </c>
      <c r="W38" s="219">
        <v>12.04</v>
      </c>
      <c r="X38" s="219">
        <v>25.99</v>
      </c>
      <c r="Y38" s="219">
        <v>0</v>
      </c>
      <c r="Z38" s="219">
        <v>48.79</v>
      </c>
      <c r="AA38" s="219">
        <v>19.96</v>
      </c>
      <c r="AB38" s="219">
        <v>0</v>
      </c>
      <c r="AC38" s="219">
        <v>0.89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9.9700000000000006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10.47</v>
      </c>
      <c r="D39" s="219">
        <v>1.77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24.55</v>
      </c>
      <c r="J39" s="219">
        <v>1.68</v>
      </c>
      <c r="K39" s="219">
        <v>1.7</v>
      </c>
      <c r="L39" s="219">
        <v>373.9</v>
      </c>
      <c r="M39" s="219">
        <v>1.04</v>
      </c>
      <c r="N39" s="219">
        <v>1.33</v>
      </c>
      <c r="O39" s="219">
        <v>0</v>
      </c>
      <c r="P39" s="219">
        <v>1.49</v>
      </c>
      <c r="Q39" s="219">
        <v>3.2</v>
      </c>
      <c r="R39" s="219">
        <v>7.64</v>
      </c>
      <c r="S39" s="219">
        <v>3.94</v>
      </c>
      <c r="T39" s="219">
        <v>0</v>
      </c>
      <c r="U39" s="219">
        <v>1.96</v>
      </c>
      <c r="V39" s="219">
        <v>5.8</v>
      </c>
      <c r="W39" s="219">
        <v>12.19</v>
      </c>
      <c r="X39" s="219">
        <v>25.99</v>
      </c>
      <c r="Y39" s="219">
        <v>0</v>
      </c>
      <c r="Z39" s="219">
        <v>48.79</v>
      </c>
      <c r="AA39" s="219">
        <v>19.96</v>
      </c>
      <c r="AB39" s="219">
        <v>0</v>
      </c>
      <c r="AC39" s="219">
        <v>0.89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9.9700000000000006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10.47</v>
      </c>
      <c r="D40" s="219">
        <v>1.77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24.55</v>
      </c>
      <c r="J40" s="219">
        <v>1.68</v>
      </c>
      <c r="K40" s="219">
        <v>1.7</v>
      </c>
      <c r="L40" s="219">
        <v>373.83</v>
      </c>
      <c r="M40" s="219">
        <v>1.04</v>
      </c>
      <c r="N40" s="219">
        <v>1.33</v>
      </c>
      <c r="O40" s="219">
        <v>0</v>
      </c>
      <c r="P40" s="219">
        <v>1.49</v>
      </c>
      <c r="Q40" s="219">
        <v>3.2</v>
      </c>
      <c r="R40" s="219">
        <v>7.64</v>
      </c>
      <c r="S40" s="219">
        <v>3.94</v>
      </c>
      <c r="T40" s="219">
        <v>0</v>
      </c>
      <c r="U40" s="219">
        <v>1.96</v>
      </c>
      <c r="V40" s="219">
        <v>5.8</v>
      </c>
      <c r="W40" s="219">
        <v>12.04</v>
      </c>
      <c r="X40" s="219">
        <v>25.99</v>
      </c>
      <c r="Y40" s="219">
        <v>0</v>
      </c>
      <c r="Z40" s="219">
        <v>48.79</v>
      </c>
      <c r="AA40" s="219">
        <v>19.96</v>
      </c>
      <c r="AB40" s="219">
        <v>0</v>
      </c>
      <c r="AC40" s="219">
        <v>0.89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9.9700000000000006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10.47</v>
      </c>
      <c r="D41" s="219">
        <v>1.77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24.55</v>
      </c>
      <c r="J41" s="219">
        <v>1.68</v>
      </c>
      <c r="K41" s="219">
        <v>1.7</v>
      </c>
      <c r="L41" s="219">
        <v>373.9</v>
      </c>
      <c r="M41" s="219">
        <v>1.04</v>
      </c>
      <c r="N41" s="219">
        <v>1.33</v>
      </c>
      <c r="O41" s="219">
        <v>0</v>
      </c>
      <c r="P41" s="219">
        <v>1.49</v>
      </c>
      <c r="Q41" s="219">
        <v>3.2</v>
      </c>
      <c r="R41" s="219">
        <v>7.64</v>
      </c>
      <c r="S41" s="219">
        <v>3.94</v>
      </c>
      <c r="T41" s="219">
        <v>0</v>
      </c>
      <c r="U41" s="219">
        <v>1.96</v>
      </c>
      <c r="V41" s="219">
        <v>5.8</v>
      </c>
      <c r="W41" s="219">
        <v>12.31</v>
      </c>
      <c r="X41" s="219">
        <v>25.99</v>
      </c>
      <c r="Y41" s="219">
        <v>0</v>
      </c>
      <c r="Z41" s="219">
        <v>48.79</v>
      </c>
      <c r="AA41" s="219">
        <v>19.96</v>
      </c>
      <c r="AB41" s="219">
        <v>0</v>
      </c>
      <c r="AC41" s="219">
        <v>0.89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9.9700000000000006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10.47</v>
      </c>
      <c r="D42" s="219">
        <v>1.77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24.55</v>
      </c>
      <c r="J42" s="219">
        <v>1.68</v>
      </c>
      <c r="K42" s="219">
        <v>1.7</v>
      </c>
      <c r="L42" s="219">
        <v>373.9</v>
      </c>
      <c r="M42" s="219">
        <v>1.04</v>
      </c>
      <c r="N42" s="219">
        <v>1.33</v>
      </c>
      <c r="O42" s="219">
        <v>0</v>
      </c>
      <c r="P42" s="219">
        <v>1.49</v>
      </c>
      <c r="Q42" s="219">
        <v>3.2</v>
      </c>
      <c r="R42" s="219">
        <v>7.64</v>
      </c>
      <c r="S42" s="219">
        <v>3.94</v>
      </c>
      <c r="T42" s="219">
        <v>0</v>
      </c>
      <c r="U42" s="219">
        <v>1.96</v>
      </c>
      <c r="V42" s="219">
        <v>5.8</v>
      </c>
      <c r="W42" s="219">
        <v>12.31</v>
      </c>
      <c r="X42" s="219">
        <v>1.66</v>
      </c>
      <c r="Y42" s="219">
        <v>0</v>
      </c>
      <c r="Z42" s="219">
        <v>48.79</v>
      </c>
      <c r="AA42" s="219">
        <v>19.96</v>
      </c>
      <c r="AB42" s="219">
        <v>0</v>
      </c>
      <c r="AC42" s="219">
        <v>0.89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9.9700000000000006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10.15</v>
      </c>
      <c r="D43" s="219">
        <v>1.77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24.55</v>
      </c>
      <c r="J43" s="219">
        <v>1.68</v>
      </c>
      <c r="K43" s="219">
        <v>1.7</v>
      </c>
      <c r="L43" s="219">
        <v>373.96</v>
      </c>
      <c r="M43" s="219">
        <v>1.04</v>
      </c>
      <c r="N43" s="219">
        <v>1.33</v>
      </c>
      <c r="O43" s="219">
        <v>0</v>
      </c>
      <c r="P43" s="219">
        <v>1.49</v>
      </c>
      <c r="Q43" s="219">
        <v>3.2</v>
      </c>
      <c r="R43" s="219">
        <v>7.71</v>
      </c>
      <c r="S43" s="219">
        <v>3.94</v>
      </c>
      <c r="T43" s="219">
        <v>0</v>
      </c>
      <c r="U43" s="219">
        <v>1.96</v>
      </c>
      <c r="V43" s="219">
        <v>5.8</v>
      </c>
      <c r="W43" s="219">
        <v>0.64</v>
      </c>
      <c r="X43" s="219">
        <v>1.66</v>
      </c>
      <c r="Y43" s="219">
        <v>0</v>
      </c>
      <c r="Z43" s="219">
        <v>48.79</v>
      </c>
      <c r="AA43" s="219">
        <v>19.96</v>
      </c>
      <c r="AB43" s="219">
        <v>0</v>
      </c>
      <c r="AC43" s="219">
        <v>0.89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8.86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10.15</v>
      </c>
      <c r="D44" s="219">
        <v>1.77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24.55</v>
      </c>
      <c r="J44" s="219">
        <v>1.68</v>
      </c>
      <c r="K44" s="219">
        <v>1.7</v>
      </c>
      <c r="L44" s="219">
        <v>373.96</v>
      </c>
      <c r="M44" s="219">
        <v>1.04</v>
      </c>
      <c r="N44" s="219">
        <v>1.33</v>
      </c>
      <c r="O44" s="219">
        <v>0</v>
      </c>
      <c r="P44" s="219">
        <v>1.49</v>
      </c>
      <c r="Q44" s="219">
        <v>3.21</v>
      </c>
      <c r="R44" s="219">
        <v>0.31</v>
      </c>
      <c r="S44" s="219">
        <v>3.94</v>
      </c>
      <c r="T44" s="219">
        <v>0</v>
      </c>
      <c r="U44" s="219">
        <v>1.96</v>
      </c>
      <c r="V44" s="219">
        <v>0.21</v>
      </c>
      <c r="W44" s="219">
        <v>0.64</v>
      </c>
      <c r="X44" s="219">
        <v>1.66</v>
      </c>
      <c r="Y44" s="219">
        <v>0</v>
      </c>
      <c r="Z44" s="219">
        <v>2.85</v>
      </c>
      <c r="AA44" s="219">
        <v>1.02</v>
      </c>
      <c r="AB44" s="219">
        <v>0</v>
      </c>
      <c r="AC44" s="219">
        <v>0.89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8.86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10.15</v>
      </c>
      <c r="D45" s="219">
        <v>1.77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24.55</v>
      </c>
      <c r="J45" s="219">
        <v>1.68</v>
      </c>
      <c r="K45" s="219">
        <v>1.7</v>
      </c>
      <c r="L45" s="219">
        <v>373.96</v>
      </c>
      <c r="M45" s="219">
        <v>1.04</v>
      </c>
      <c r="N45" s="219">
        <v>1.33</v>
      </c>
      <c r="O45" s="219">
        <v>0</v>
      </c>
      <c r="P45" s="219">
        <v>1.49</v>
      </c>
      <c r="Q45" s="219">
        <v>3.21</v>
      </c>
      <c r="R45" s="219">
        <v>0.33</v>
      </c>
      <c r="S45" s="219">
        <v>3.94</v>
      </c>
      <c r="T45" s="219">
        <v>0</v>
      </c>
      <c r="U45" s="219">
        <v>1.96</v>
      </c>
      <c r="V45" s="219">
        <v>0.21</v>
      </c>
      <c r="W45" s="219">
        <v>0.64</v>
      </c>
      <c r="X45" s="219">
        <v>1.66</v>
      </c>
      <c r="Y45" s="219">
        <v>0</v>
      </c>
      <c r="Z45" s="219">
        <v>2.85</v>
      </c>
      <c r="AA45" s="219">
        <v>1.02</v>
      </c>
      <c r="AB45" s="219">
        <v>0</v>
      </c>
      <c r="AC45" s="219">
        <v>0.59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8.86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10.15</v>
      </c>
      <c r="D46" s="219">
        <v>1.77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24.55</v>
      </c>
      <c r="J46" s="219">
        <v>1.68</v>
      </c>
      <c r="K46" s="219">
        <v>1.7</v>
      </c>
      <c r="L46" s="219">
        <v>373.96</v>
      </c>
      <c r="M46" s="219">
        <v>1.04</v>
      </c>
      <c r="N46" s="219">
        <v>1.33</v>
      </c>
      <c r="O46" s="219">
        <v>0</v>
      </c>
      <c r="P46" s="219">
        <v>1.49</v>
      </c>
      <c r="Q46" s="219">
        <v>3.21</v>
      </c>
      <c r="R46" s="219">
        <v>0.33</v>
      </c>
      <c r="S46" s="219">
        <v>3.94</v>
      </c>
      <c r="T46" s="219">
        <v>0</v>
      </c>
      <c r="U46" s="219">
        <v>1.96</v>
      </c>
      <c r="V46" s="219">
        <v>0.21</v>
      </c>
      <c r="W46" s="219">
        <v>0.64</v>
      </c>
      <c r="X46" s="219">
        <v>1.66</v>
      </c>
      <c r="Y46" s="219">
        <v>0</v>
      </c>
      <c r="Z46" s="219">
        <v>2.85</v>
      </c>
      <c r="AA46" s="219">
        <v>1.02</v>
      </c>
      <c r="AB46" s="219">
        <v>0</v>
      </c>
      <c r="AC46" s="219">
        <v>0.59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8.86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9.82</v>
      </c>
      <c r="D47" s="219">
        <v>1.77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24.55</v>
      </c>
      <c r="J47" s="219">
        <v>1.68</v>
      </c>
      <c r="K47" s="219">
        <v>1.7</v>
      </c>
      <c r="L47" s="219">
        <v>373.87</v>
      </c>
      <c r="M47" s="219">
        <v>1.04</v>
      </c>
      <c r="N47" s="219">
        <v>1.33</v>
      </c>
      <c r="O47" s="219">
        <v>0</v>
      </c>
      <c r="P47" s="219">
        <v>1.49</v>
      </c>
      <c r="Q47" s="219">
        <v>3.21</v>
      </c>
      <c r="R47" s="219">
        <v>0.49</v>
      </c>
      <c r="S47" s="219">
        <v>3.94</v>
      </c>
      <c r="T47" s="219">
        <v>0</v>
      </c>
      <c r="U47" s="219">
        <v>1.96</v>
      </c>
      <c r="V47" s="219">
        <v>0.21</v>
      </c>
      <c r="W47" s="219">
        <v>0.61</v>
      </c>
      <c r="X47" s="219">
        <v>1.66</v>
      </c>
      <c r="Y47" s="219">
        <v>0</v>
      </c>
      <c r="Z47" s="219">
        <v>2.85</v>
      </c>
      <c r="AA47" s="219">
        <v>1.02</v>
      </c>
      <c r="AB47" s="219">
        <v>0</v>
      </c>
      <c r="AC47" s="219">
        <v>0.59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8.86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9.82</v>
      </c>
      <c r="D48" s="219">
        <v>1.77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24.55</v>
      </c>
      <c r="J48" s="219">
        <v>1.68</v>
      </c>
      <c r="K48" s="219">
        <v>1.7</v>
      </c>
      <c r="L48" s="219">
        <v>373.87</v>
      </c>
      <c r="M48" s="219">
        <v>1.04</v>
      </c>
      <c r="N48" s="219">
        <v>1.33</v>
      </c>
      <c r="O48" s="219">
        <v>0</v>
      </c>
      <c r="P48" s="219">
        <v>1.49</v>
      </c>
      <c r="Q48" s="219">
        <v>3.21</v>
      </c>
      <c r="R48" s="219">
        <v>0.49</v>
      </c>
      <c r="S48" s="219">
        <v>3.94</v>
      </c>
      <c r="T48" s="219">
        <v>0</v>
      </c>
      <c r="U48" s="219">
        <v>1.96</v>
      </c>
      <c r="V48" s="219">
        <v>0.21</v>
      </c>
      <c r="W48" s="219">
        <v>0.61</v>
      </c>
      <c r="X48" s="219">
        <v>1.66</v>
      </c>
      <c r="Y48" s="219">
        <v>0</v>
      </c>
      <c r="Z48" s="219">
        <v>2.85</v>
      </c>
      <c r="AA48" s="219">
        <v>1.02</v>
      </c>
      <c r="AB48" s="219">
        <v>0</v>
      </c>
      <c r="AC48" s="219">
        <v>0.59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8.86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9.82</v>
      </c>
      <c r="D49" s="219">
        <v>1.77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24.55</v>
      </c>
      <c r="J49" s="219">
        <v>1.68</v>
      </c>
      <c r="K49" s="219">
        <v>1.78</v>
      </c>
      <c r="L49" s="219">
        <v>373.87</v>
      </c>
      <c r="M49" s="219">
        <v>1.04</v>
      </c>
      <c r="N49" s="219">
        <v>1.33</v>
      </c>
      <c r="O49" s="219">
        <v>0</v>
      </c>
      <c r="P49" s="219">
        <v>1.5</v>
      </c>
      <c r="Q49" s="219">
        <v>3.21</v>
      </c>
      <c r="R49" s="219">
        <v>0.49</v>
      </c>
      <c r="S49" s="219">
        <v>3.94</v>
      </c>
      <c r="T49" s="219">
        <v>0</v>
      </c>
      <c r="U49" s="219">
        <v>1.96</v>
      </c>
      <c r="V49" s="219">
        <v>0.21</v>
      </c>
      <c r="W49" s="219">
        <v>0.61</v>
      </c>
      <c r="X49" s="219">
        <v>1.66</v>
      </c>
      <c r="Y49" s="219">
        <v>0</v>
      </c>
      <c r="Z49" s="219">
        <v>2.85</v>
      </c>
      <c r="AA49" s="219">
        <v>1.02</v>
      </c>
      <c r="AB49" s="219">
        <v>0</v>
      </c>
      <c r="AC49" s="219">
        <v>0.59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8.86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9.82</v>
      </c>
      <c r="D50" s="219">
        <v>1.77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24.55</v>
      </c>
      <c r="J50" s="219">
        <v>1.68</v>
      </c>
      <c r="K50" s="219">
        <v>1.78</v>
      </c>
      <c r="L50" s="219">
        <v>373.87</v>
      </c>
      <c r="M50" s="219">
        <v>1.04</v>
      </c>
      <c r="N50" s="219">
        <v>1.33</v>
      </c>
      <c r="O50" s="219">
        <v>0</v>
      </c>
      <c r="P50" s="219">
        <v>1.5</v>
      </c>
      <c r="Q50" s="219">
        <v>3.21</v>
      </c>
      <c r="R50" s="219">
        <v>0.49</v>
      </c>
      <c r="S50" s="219">
        <v>3.94</v>
      </c>
      <c r="T50" s="219">
        <v>0</v>
      </c>
      <c r="U50" s="219">
        <v>1.96</v>
      </c>
      <c r="V50" s="219">
        <v>0.21</v>
      </c>
      <c r="W50" s="219">
        <v>0.61</v>
      </c>
      <c r="X50" s="219">
        <v>1.66</v>
      </c>
      <c r="Y50" s="219">
        <v>0</v>
      </c>
      <c r="Z50" s="219">
        <v>2.85</v>
      </c>
      <c r="AA50" s="219">
        <v>1.02</v>
      </c>
      <c r="AB50" s="219">
        <v>0</v>
      </c>
      <c r="AC50" s="219">
        <v>0.59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8.86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9.5</v>
      </c>
      <c r="D51" s="219">
        <v>1.77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24.55</v>
      </c>
      <c r="J51" s="219">
        <v>1.68</v>
      </c>
      <c r="K51" s="219">
        <v>2.85</v>
      </c>
      <c r="L51" s="219">
        <v>337.68</v>
      </c>
      <c r="M51" s="219">
        <v>1.04</v>
      </c>
      <c r="N51" s="219">
        <v>1.33</v>
      </c>
      <c r="O51" s="219">
        <v>0</v>
      </c>
      <c r="P51" s="219">
        <v>1.5</v>
      </c>
      <c r="Q51" s="219">
        <v>3.21</v>
      </c>
      <c r="R51" s="219">
        <v>0.49</v>
      </c>
      <c r="S51" s="219">
        <v>4.03</v>
      </c>
      <c r="T51" s="219">
        <v>0</v>
      </c>
      <c r="U51" s="219">
        <v>1.96</v>
      </c>
      <c r="V51" s="219">
        <v>0.21</v>
      </c>
      <c r="W51" s="219">
        <v>0.51</v>
      </c>
      <c r="X51" s="219">
        <v>1.66</v>
      </c>
      <c r="Y51" s="219">
        <v>0</v>
      </c>
      <c r="Z51" s="219">
        <v>2.85</v>
      </c>
      <c r="AA51" s="219">
        <v>1.02</v>
      </c>
      <c r="AB51" s="219">
        <v>0</v>
      </c>
      <c r="AC51" s="219">
        <v>0.59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7.6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9.5</v>
      </c>
      <c r="D52" s="219">
        <v>1.77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24.55</v>
      </c>
      <c r="J52" s="219">
        <v>1.68</v>
      </c>
      <c r="K52" s="219">
        <v>1.81</v>
      </c>
      <c r="L52" s="219">
        <v>337.68</v>
      </c>
      <c r="M52" s="219">
        <v>1.04</v>
      </c>
      <c r="N52" s="219">
        <v>1.33</v>
      </c>
      <c r="O52" s="219">
        <v>0</v>
      </c>
      <c r="P52" s="219">
        <v>1.5</v>
      </c>
      <c r="Q52" s="219">
        <v>3.21</v>
      </c>
      <c r="R52" s="219">
        <v>0.49</v>
      </c>
      <c r="S52" s="219">
        <v>4.03</v>
      </c>
      <c r="T52" s="219">
        <v>0</v>
      </c>
      <c r="U52" s="219">
        <v>1.96</v>
      </c>
      <c r="V52" s="219">
        <v>0.21</v>
      </c>
      <c r="W52" s="219">
        <v>0.51</v>
      </c>
      <c r="X52" s="219">
        <v>1.66</v>
      </c>
      <c r="Y52" s="219">
        <v>0</v>
      </c>
      <c r="Z52" s="219">
        <v>2.85</v>
      </c>
      <c r="AA52" s="219">
        <v>1.02</v>
      </c>
      <c r="AB52" s="219">
        <v>0</v>
      </c>
      <c r="AC52" s="219">
        <v>0.59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7.6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9.5</v>
      </c>
      <c r="D53" s="219">
        <v>1.77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24.55</v>
      </c>
      <c r="J53" s="219">
        <v>1.68</v>
      </c>
      <c r="K53" s="219">
        <v>1.35</v>
      </c>
      <c r="L53" s="219">
        <v>337.68</v>
      </c>
      <c r="M53" s="219">
        <v>1.04</v>
      </c>
      <c r="N53" s="219">
        <v>1.33</v>
      </c>
      <c r="O53" s="219">
        <v>0</v>
      </c>
      <c r="P53" s="219">
        <v>1.5</v>
      </c>
      <c r="Q53" s="219">
        <v>3.21</v>
      </c>
      <c r="R53" s="219">
        <v>0.49</v>
      </c>
      <c r="S53" s="219">
        <v>4.03</v>
      </c>
      <c r="T53" s="219">
        <v>0</v>
      </c>
      <c r="U53" s="219">
        <v>1.96</v>
      </c>
      <c r="V53" s="219">
        <v>0.21</v>
      </c>
      <c r="W53" s="219">
        <v>0.51</v>
      </c>
      <c r="X53" s="219">
        <v>1.66</v>
      </c>
      <c r="Y53" s="219">
        <v>0</v>
      </c>
      <c r="Z53" s="219">
        <v>2.85</v>
      </c>
      <c r="AA53" s="219">
        <v>1.02</v>
      </c>
      <c r="AB53" s="219">
        <v>0</v>
      </c>
      <c r="AC53" s="219">
        <v>0.59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7.6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9.5</v>
      </c>
      <c r="D54" s="219">
        <v>1.77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24.55</v>
      </c>
      <c r="J54" s="219">
        <v>1.68</v>
      </c>
      <c r="K54" s="219">
        <v>1.0900000000000001</v>
      </c>
      <c r="L54" s="219">
        <v>337.68</v>
      </c>
      <c r="M54" s="219">
        <v>1.04</v>
      </c>
      <c r="N54" s="219">
        <v>1.33</v>
      </c>
      <c r="O54" s="219">
        <v>0</v>
      </c>
      <c r="P54" s="219">
        <v>1.5</v>
      </c>
      <c r="Q54" s="219">
        <v>3.21</v>
      </c>
      <c r="R54" s="219">
        <v>0.49</v>
      </c>
      <c r="S54" s="219">
        <v>4.03</v>
      </c>
      <c r="T54" s="219">
        <v>0</v>
      </c>
      <c r="U54" s="219">
        <v>1.96</v>
      </c>
      <c r="V54" s="219">
        <v>0.21</v>
      </c>
      <c r="W54" s="219">
        <v>0.51</v>
      </c>
      <c r="X54" s="219">
        <v>1.66</v>
      </c>
      <c r="Y54" s="219">
        <v>0</v>
      </c>
      <c r="Z54" s="219">
        <v>2.85</v>
      </c>
      <c r="AA54" s="219">
        <v>1.02</v>
      </c>
      <c r="AB54" s="219">
        <v>0</v>
      </c>
      <c r="AC54" s="219">
        <v>0.59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7.6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9.18</v>
      </c>
      <c r="D55" s="219">
        <v>1.77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24.55</v>
      </c>
      <c r="J55" s="219">
        <v>1.68</v>
      </c>
      <c r="K55" s="219">
        <v>1.0900000000000001</v>
      </c>
      <c r="L55" s="219">
        <v>373.81</v>
      </c>
      <c r="M55" s="219">
        <v>1.04</v>
      </c>
      <c r="N55" s="219">
        <v>1.33</v>
      </c>
      <c r="O55" s="219">
        <v>0</v>
      </c>
      <c r="P55" s="219">
        <v>1.5</v>
      </c>
      <c r="Q55" s="219">
        <v>3.23</v>
      </c>
      <c r="R55" s="219">
        <v>0.49</v>
      </c>
      <c r="S55" s="219">
        <v>4.17</v>
      </c>
      <c r="T55" s="219">
        <v>0</v>
      </c>
      <c r="U55" s="219">
        <v>1.96</v>
      </c>
      <c r="V55" s="219">
        <v>1.05</v>
      </c>
      <c r="W55" s="219">
        <v>0.52</v>
      </c>
      <c r="X55" s="219">
        <v>1.66</v>
      </c>
      <c r="Y55" s="219">
        <v>0</v>
      </c>
      <c r="Z55" s="219">
        <v>2.85</v>
      </c>
      <c r="AA55" s="219">
        <v>1.02</v>
      </c>
      <c r="AB55" s="219">
        <v>0</v>
      </c>
      <c r="AC55" s="219">
        <v>0.3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7.6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9.18</v>
      </c>
      <c r="D56" s="219">
        <v>1.77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24.55</v>
      </c>
      <c r="J56" s="219">
        <v>1.68</v>
      </c>
      <c r="K56" s="219">
        <v>1.41</v>
      </c>
      <c r="L56" s="219">
        <v>373.9</v>
      </c>
      <c r="M56" s="219">
        <v>1.04</v>
      </c>
      <c r="N56" s="219">
        <v>1.33</v>
      </c>
      <c r="O56" s="219">
        <v>0</v>
      </c>
      <c r="P56" s="219">
        <v>1.5</v>
      </c>
      <c r="Q56" s="219">
        <v>3.23</v>
      </c>
      <c r="R56" s="219">
        <v>0.49</v>
      </c>
      <c r="S56" s="219">
        <v>4.17</v>
      </c>
      <c r="T56" s="219">
        <v>0</v>
      </c>
      <c r="U56" s="219">
        <v>1.96</v>
      </c>
      <c r="V56" s="219">
        <v>0.21</v>
      </c>
      <c r="W56" s="219">
        <v>0.52</v>
      </c>
      <c r="X56" s="219">
        <v>1.66</v>
      </c>
      <c r="Y56" s="219">
        <v>0</v>
      </c>
      <c r="Z56" s="219">
        <v>2.85</v>
      </c>
      <c r="AA56" s="219">
        <v>1.02</v>
      </c>
      <c r="AB56" s="219">
        <v>0</v>
      </c>
      <c r="AC56" s="219">
        <v>0.3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7.6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9.18</v>
      </c>
      <c r="D57" s="219">
        <v>1.77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24.55</v>
      </c>
      <c r="J57" s="219">
        <v>1.68</v>
      </c>
      <c r="K57" s="219">
        <v>1.71</v>
      </c>
      <c r="L57" s="219">
        <v>373.9</v>
      </c>
      <c r="M57" s="219">
        <v>1.04</v>
      </c>
      <c r="N57" s="219">
        <v>1.33</v>
      </c>
      <c r="O57" s="219">
        <v>0</v>
      </c>
      <c r="P57" s="219">
        <v>1.5</v>
      </c>
      <c r="Q57" s="219">
        <v>3.23</v>
      </c>
      <c r="R57" s="219">
        <v>0.49</v>
      </c>
      <c r="S57" s="219">
        <v>4.17</v>
      </c>
      <c r="T57" s="219">
        <v>0</v>
      </c>
      <c r="U57" s="219">
        <v>1.96</v>
      </c>
      <c r="V57" s="219">
        <v>0.21</v>
      </c>
      <c r="W57" s="219">
        <v>0</v>
      </c>
      <c r="X57" s="219">
        <v>1.66</v>
      </c>
      <c r="Y57" s="219">
        <v>0</v>
      </c>
      <c r="Z57" s="219">
        <v>2.85</v>
      </c>
      <c r="AA57" s="219">
        <v>1.02</v>
      </c>
      <c r="AB57" s="219">
        <v>0</v>
      </c>
      <c r="AC57" s="219">
        <v>0.3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7.6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9.18</v>
      </c>
      <c r="D58" s="219">
        <v>1.77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24.55</v>
      </c>
      <c r="J58" s="219">
        <v>1.68</v>
      </c>
      <c r="K58" s="219">
        <v>1.71</v>
      </c>
      <c r="L58" s="219">
        <v>337.68</v>
      </c>
      <c r="M58" s="219">
        <v>1.04</v>
      </c>
      <c r="N58" s="219">
        <v>1.33</v>
      </c>
      <c r="O58" s="219">
        <v>0</v>
      </c>
      <c r="P58" s="219">
        <v>1.5</v>
      </c>
      <c r="Q58" s="219">
        <v>3.23</v>
      </c>
      <c r="R58" s="219">
        <v>0.49</v>
      </c>
      <c r="S58" s="219">
        <v>4.17</v>
      </c>
      <c r="T58" s="219">
        <v>0</v>
      </c>
      <c r="U58" s="219">
        <v>1.96</v>
      </c>
      <c r="V58" s="219">
        <v>0.21</v>
      </c>
      <c r="W58" s="219">
        <v>0</v>
      </c>
      <c r="X58" s="219">
        <v>1.66</v>
      </c>
      <c r="Y58" s="219">
        <v>0</v>
      </c>
      <c r="Z58" s="219">
        <v>2.85</v>
      </c>
      <c r="AA58" s="219">
        <v>1.02</v>
      </c>
      <c r="AB58" s="219">
        <v>0</v>
      </c>
      <c r="AC58" s="219">
        <v>0.3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7.6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8.86</v>
      </c>
      <c r="D59" s="219">
        <v>1.77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24.55</v>
      </c>
      <c r="J59" s="219">
        <v>1.68</v>
      </c>
      <c r="K59" s="219">
        <v>2.0099999999999998</v>
      </c>
      <c r="L59" s="219">
        <v>289.51</v>
      </c>
      <c r="M59" s="219">
        <v>1.04</v>
      </c>
      <c r="N59" s="219">
        <v>1.33</v>
      </c>
      <c r="O59" s="219">
        <v>0</v>
      </c>
      <c r="P59" s="219">
        <v>1.5</v>
      </c>
      <c r="Q59" s="219">
        <v>3.23</v>
      </c>
      <c r="R59" s="219">
        <v>0.49</v>
      </c>
      <c r="S59" s="219">
        <v>4.17</v>
      </c>
      <c r="T59" s="219">
        <v>0</v>
      </c>
      <c r="U59" s="219">
        <v>1.96</v>
      </c>
      <c r="V59" s="219">
        <v>0.21</v>
      </c>
      <c r="W59" s="219">
        <v>0</v>
      </c>
      <c r="X59" s="219">
        <v>1.66</v>
      </c>
      <c r="Y59" s="219">
        <v>0</v>
      </c>
      <c r="Z59" s="219">
        <v>2.85</v>
      </c>
      <c r="AA59" s="219">
        <v>1.02</v>
      </c>
      <c r="AB59" s="219">
        <v>0</v>
      </c>
      <c r="AC59" s="219">
        <v>0.3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7.6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8.86</v>
      </c>
      <c r="D60" s="219">
        <v>1.77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24.55</v>
      </c>
      <c r="J60" s="219">
        <v>1.68</v>
      </c>
      <c r="K60" s="219">
        <v>3.47</v>
      </c>
      <c r="L60" s="219">
        <v>241.35</v>
      </c>
      <c r="M60" s="219">
        <v>1.04</v>
      </c>
      <c r="N60" s="219">
        <v>1.33</v>
      </c>
      <c r="O60" s="219">
        <v>0</v>
      </c>
      <c r="P60" s="219">
        <v>1.5</v>
      </c>
      <c r="Q60" s="219">
        <v>3.23</v>
      </c>
      <c r="R60" s="219">
        <v>0.49</v>
      </c>
      <c r="S60" s="219">
        <v>4.17</v>
      </c>
      <c r="T60" s="219">
        <v>0</v>
      </c>
      <c r="U60" s="219">
        <v>1.96</v>
      </c>
      <c r="V60" s="219">
        <v>0.21</v>
      </c>
      <c r="W60" s="219">
        <v>0</v>
      </c>
      <c r="X60" s="219">
        <v>1.66</v>
      </c>
      <c r="Y60" s="219">
        <v>0</v>
      </c>
      <c r="Z60" s="219">
        <v>2.85</v>
      </c>
      <c r="AA60" s="219">
        <v>1.02</v>
      </c>
      <c r="AB60" s="219">
        <v>0</v>
      </c>
      <c r="AC60" s="219">
        <v>0.3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7.6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8.86</v>
      </c>
      <c r="D61" s="219">
        <v>1.77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24.55</v>
      </c>
      <c r="J61" s="219">
        <v>1.68</v>
      </c>
      <c r="K61" s="219">
        <v>7.0000000000000007E-2</v>
      </c>
      <c r="L61" s="219">
        <v>193.18</v>
      </c>
      <c r="M61" s="219">
        <v>1.04</v>
      </c>
      <c r="N61" s="219">
        <v>1.33</v>
      </c>
      <c r="O61" s="219">
        <v>0</v>
      </c>
      <c r="P61" s="219">
        <v>1.5</v>
      </c>
      <c r="Q61" s="219">
        <v>0.03</v>
      </c>
      <c r="R61" s="219">
        <v>0.49</v>
      </c>
      <c r="S61" s="219">
        <v>0.28999999999999998</v>
      </c>
      <c r="T61" s="219">
        <v>0</v>
      </c>
      <c r="U61" s="219">
        <v>1.96</v>
      </c>
      <c r="V61" s="219">
        <v>0.21</v>
      </c>
      <c r="W61" s="219">
        <v>0.37</v>
      </c>
      <c r="X61" s="219">
        <v>1.66</v>
      </c>
      <c r="Y61" s="219">
        <v>0</v>
      </c>
      <c r="Z61" s="219">
        <v>2.85</v>
      </c>
      <c r="AA61" s="219">
        <v>1.02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8.86</v>
      </c>
      <c r="D62" s="219">
        <v>1.77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24.55</v>
      </c>
      <c r="J62" s="219">
        <v>1.68</v>
      </c>
      <c r="K62" s="219">
        <v>7.0000000000000007E-2</v>
      </c>
      <c r="L62" s="219">
        <v>193.18</v>
      </c>
      <c r="M62" s="219">
        <v>1.04</v>
      </c>
      <c r="N62" s="219">
        <v>1.33</v>
      </c>
      <c r="O62" s="219">
        <v>0</v>
      </c>
      <c r="P62" s="219">
        <v>1.5</v>
      </c>
      <c r="Q62" s="219">
        <v>0.03</v>
      </c>
      <c r="R62" s="219">
        <v>0.49</v>
      </c>
      <c r="S62" s="219">
        <v>0.28999999999999998</v>
      </c>
      <c r="T62" s="219">
        <v>0</v>
      </c>
      <c r="U62" s="219">
        <v>1.96</v>
      </c>
      <c r="V62" s="219">
        <v>0.21</v>
      </c>
      <c r="W62" s="219">
        <v>0.37</v>
      </c>
      <c r="X62" s="219">
        <v>1.66</v>
      </c>
      <c r="Y62" s="219">
        <v>0</v>
      </c>
      <c r="Z62" s="219">
        <v>2.85</v>
      </c>
      <c r="AA62" s="219">
        <v>1.02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8.5399999999999991</v>
      </c>
      <c r="D63" s="219">
        <v>1.77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24.55</v>
      </c>
      <c r="J63" s="219">
        <v>1.68</v>
      </c>
      <c r="K63" s="219">
        <v>0.09</v>
      </c>
      <c r="L63" s="219">
        <v>193.18</v>
      </c>
      <c r="M63" s="219">
        <v>1.04</v>
      </c>
      <c r="N63" s="219">
        <v>1.33</v>
      </c>
      <c r="O63" s="219">
        <v>0</v>
      </c>
      <c r="P63" s="219">
        <v>1.5</v>
      </c>
      <c r="Q63" s="219">
        <v>0.03</v>
      </c>
      <c r="R63" s="219">
        <v>0.49</v>
      </c>
      <c r="S63" s="219">
        <v>0.28999999999999998</v>
      </c>
      <c r="T63" s="219">
        <v>0</v>
      </c>
      <c r="U63" s="219">
        <v>1.96</v>
      </c>
      <c r="V63" s="219">
        <v>0.21</v>
      </c>
      <c r="W63" s="219">
        <v>0.37</v>
      </c>
      <c r="X63" s="219">
        <v>1.66</v>
      </c>
      <c r="Y63" s="219">
        <v>0</v>
      </c>
      <c r="Z63" s="219">
        <v>2.85</v>
      </c>
      <c r="AA63" s="219">
        <v>1.01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8.5399999999999991</v>
      </c>
      <c r="D64" s="219">
        <v>1.77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24.55</v>
      </c>
      <c r="J64" s="219">
        <v>1.68</v>
      </c>
      <c r="K64" s="219">
        <v>0.1</v>
      </c>
      <c r="L64" s="219">
        <v>193.18</v>
      </c>
      <c r="M64" s="219">
        <v>1.04</v>
      </c>
      <c r="N64" s="219">
        <v>1.33</v>
      </c>
      <c r="O64" s="219">
        <v>0</v>
      </c>
      <c r="P64" s="219">
        <v>1.5</v>
      </c>
      <c r="Q64" s="219">
        <v>0.03</v>
      </c>
      <c r="R64" s="219">
        <v>0.49</v>
      </c>
      <c r="S64" s="219">
        <v>0.28999999999999998</v>
      </c>
      <c r="T64" s="219">
        <v>0</v>
      </c>
      <c r="U64" s="219">
        <v>1.96</v>
      </c>
      <c r="V64" s="219">
        <v>0.21</v>
      </c>
      <c r="W64" s="219">
        <v>0.37</v>
      </c>
      <c r="X64" s="219">
        <v>1.66</v>
      </c>
      <c r="Y64" s="219">
        <v>0</v>
      </c>
      <c r="Z64" s="219">
        <v>2.85</v>
      </c>
      <c r="AA64" s="219">
        <v>1.02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8.5399999999999991</v>
      </c>
      <c r="D65" s="219">
        <v>1.77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24.55</v>
      </c>
      <c r="J65" s="219">
        <v>1.68</v>
      </c>
      <c r="K65" s="219">
        <v>0.31</v>
      </c>
      <c r="L65" s="219">
        <v>193.18</v>
      </c>
      <c r="M65" s="219">
        <v>1.04</v>
      </c>
      <c r="N65" s="219">
        <v>1.33</v>
      </c>
      <c r="O65" s="219">
        <v>0</v>
      </c>
      <c r="P65" s="219">
        <v>1.5</v>
      </c>
      <c r="Q65" s="219">
        <v>0.26</v>
      </c>
      <c r="R65" s="219">
        <v>0.49</v>
      </c>
      <c r="S65" s="219">
        <v>0.3</v>
      </c>
      <c r="T65" s="219">
        <v>0</v>
      </c>
      <c r="U65" s="219">
        <v>1.96</v>
      </c>
      <c r="V65" s="219">
        <v>0.21</v>
      </c>
      <c r="W65" s="219">
        <v>0.37</v>
      </c>
      <c r="X65" s="219">
        <v>1.66</v>
      </c>
      <c r="Y65" s="219">
        <v>0</v>
      </c>
      <c r="Z65" s="219">
        <v>2.85</v>
      </c>
      <c r="AA65" s="219">
        <v>1.02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8.5399999999999991</v>
      </c>
      <c r="D66" s="219">
        <v>1.77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24.55</v>
      </c>
      <c r="J66" s="219">
        <v>1.68</v>
      </c>
      <c r="K66" s="219">
        <v>0.32</v>
      </c>
      <c r="L66" s="219">
        <v>193.18</v>
      </c>
      <c r="M66" s="219">
        <v>1.04</v>
      </c>
      <c r="N66" s="219">
        <v>1.33</v>
      </c>
      <c r="O66" s="219">
        <v>0</v>
      </c>
      <c r="P66" s="219">
        <v>1.5</v>
      </c>
      <c r="Q66" s="219">
        <v>0.25</v>
      </c>
      <c r="R66" s="219">
        <v>0.49</v>
      </c>
      <c r="S66" s="219">
        <v>0.3</v>
      </c>
      <c r="T66" s="219">
        <v>0</v>
      </c>
      <c r="U66" s="219">
        <v>1.96</v>
      </c>
      <c r="V66" s="219">
        <v>0.21</v>
      </c>
      <c r="W66" s="219">
        <v>0.37</v>
      </c>
      <c r="X66" s="219">
        <v>1.66</v>
      </c>
      <c r="Y66" s="219">
        <v>0</v>
      </c>
      <c r="Z66" s="219">
        <v>2.85</v>
      </c>
      <c r="AA66" s="219">
        <v>1.02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8.5399999999999991</v>
      </c>
      <c r="D67" s="219">
        <v>1.77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24.55</v>
      </c>
      <c r="J67" s="219">
        <v>1.68</v>
      </c>
      <c r="K67" s="219">
        <v>0.32</v>
      </c>
      <c r="L67" s="219">
        <v>193.19</v>
      </c>
      <c r="M67" s="219">
        <v>1.04</v>
      </c>
      <c r="N67" s="219">
        <v>1.33</v>
      </c>
      <c r="O67" s="219">
        <v>0</v>
      </c>
      <c r="P67" s="219">
        <v>1.5</v>
      </c>
      <c r="Q67" s="219">
        <v>0.96</v>
      </c>
      <c r="R67" s="219">
        <v>0.49</v>
      </c>
      <c r="S67" s="219">
        <v>0.3</v>
      </c>
      <c r="T67" s="219">
        <v>0</v>
      </c>
      <c r="U67" s="219">
        <v>1.96</v>
      </c>
      <c r="V67" s="219">
        <v>0.21</v>
      </c>
      <c r="W67" s="219">
        <v>0.37</v>
      </c>
      <c r="X67" s="219">
        <v>1.66</v>
      </c>
      <c r="Y67" s="219">
        <v>0</v>
      </c>
      <c r="Z67" s="219">
        <v>2.85</v>
      </c>
      <c r="AA67" s="219">
        <v>1.02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8.5399999999999991</v>
      </c>
      <c r="D68" s="219">
        <v>1.77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24.55</v>
      </c>
      <c r="J68" s="219">
        <v>1.68</v>
      </c>
      <c r="K68" s="219">
        <v>0.34</v>
      </c>
      <c r="L68" s="219">
        <v>193.19</v>
      </c>
      <c r="M68" s="219">
        <v>1.04</v>
      </c>
      <c r="N68" s="219">
        <v>1.33</v>
      </c>
      <c r="O68" s="219">
        <v>0</v>
      </c>
      <c r="P68" s="219">
        <v>1.5</v>
      </c>
      <c r="Q68" s="219">
        <v>0.24</v>
      </c>
      <c r="R68" s="219">
        <v>0.49</v>
      </c>
      <c r="S68" s="219">
        <v>0.3</v>
      </c>
      <c r="T68" s="219">
        <v>0</v>
      </c>
      <c r="U68" s="219">
        <v>1.96</v>
      </c>
      <c r="V68" s="219">
        <v>0.21</v>
      </c>
      <c r="W68" s="219">
        <v>0.37</v>
      </c>
      <c r="X68" s="219">
        <v>1.66</v>
      </c>
      <c r="Y68" s="219">
        <v>0</v>
      </c>
      <c r="Z68" s="219">
        <v>2.85</v>
      </c>
      <c r="AA68" s="219">
        <v>1.02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8.5399999999999991</v>
      </c>
      <c r="D69" s="219">
        <v>1.77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24.55</v>
      </c>
      <c r="J69" s="219">
        <v>1.68</v>
      </c>
      <c r="K69" s="219">
        <v>0.35</v>
      </c>
      <c r="L69" s="219">
        <v>193.19</v>
      </c>
      <c r="M69" s="219">
        <v>1.04</v>
      </c>
      <c r="N69" s="219">
        <v>1.33</v>
      </c>
      <c r="O69" s="219">
        <v>0</v>
      </c>
      <c r="P69" s="219">
        <v>1.5</v>
      </c>
      <c r="Q69" s="219">
        <v>0.24</v>
      </c>
      <c r="R69" s="219">
        <v>0.49</v>
      </c>
      <c r="S69" s="219">
        <v>0.3</v>
      </c>
      <c r="T69" s="219">
        <v>0</v>
      </c>
      <c r="U69" s="219">
        <v>1.96</v>
      </c>
      <c r="V69" s="219">
        <v>0.2</v>
      </c>
      <c r="W69" s="219">
        <v>0.37</v>
      </c>
      <c r="X69" s="219">
        <v>1.66</v>
      </c>
      <c r="Y69" s="219">
        <v>0</v>
      </c>
      <c r="Z69" s="219">
        <v>2.85</v>
      </c>
      <c r="AA69" s="219">
        <v>1.02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8.5399999999999991</v>
      </c>
      <c r="D70" s="219">
        <v>1.77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24.55</v>
      </c>
      <c r="J70" s="219">
        <v>1.68</v>
      </c>
      <c r="K70" s="219">
        <v>0.35</v>
      </c>
      <c r="L70" s="219">
        <v>193.19</v>
      </c>
      <c r="M70" s="219">
        <v>1.04</v>
      </c>
      <c r="N70" s="219">
        <v>1.33</v>
      </c>
      <c r="O70" s="219">
        <v>0</v>
      </c>
      <c r="P70" s="219">
        <v>1.5</v>
      </c>
      <c r="Q70" s="219">
        <v>0.24</v>
      </c>
      <c r="R70" s="219">
        <v>0.49</v>
      </c>
      <c r="S70" s="219">
        <v>0.3</v>
      </c>
      <c r="T70" s="219">
        <v>0</v>
      </c>
      <c r="U70" s="219">
        <v>1.96</v>
      </c>
      <c r="V70" s="219">
        <v>0.2</v>
      </c>
      <c r="W70" s="219">
        <v>0.37</v>
      </c>
      <c r="X70" s="219">
        <v>1.66</v>
      </c>
      <c r="Y70" s="219">
        <v>0</v>
      </c>
      <c r="Z70" s="219">
        <v>2.85</v>
      </c>
      <c r="AA70" s="219">
        <v>1.02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8.5399999999999991</v>
      </c>
      <c r="D71" s="219">
        <v>1.77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24.55</v>
      </c>
      <c r="J71" s="219">
        <v>1.68</v>
      </c>
      <c r="K71" s="219">
        <v>0.35</v>
      </c>
      <c r="L71" s="219">
        <v>201.61</v>
      </c>
      <c r="M71" s="219">
        <v>1.04</v>
      </c>
      <c r="N71" s="219">
        <v>1.33</v>
      </c>
      <c r="O71" s="219">
        <v>0</v>
      </c>
      <c r="P71" s="219">
        <v>1.5</v>
      </c>
      <c r="Q71" s="219">
        <v>0.24</v>
      </c>
      <c r="R71" s="219">
        <v>0.49</v>
      </c>
      <c r="S71" s="219">
        <v>0.3</v>
      </c>
      <c r="T71" s="219">
        <v>0</v>
      </c>
      <c r="U71" s="219">
        <v>1.96</v>
      </c>
      <c r="V71" s="219">
        <v>0.2</v>
      </c>
      <c r="W71" s="219">
        <v>0.37</v>
      </c>
      <c r="X71" s="219">
        <v>1.66</v>
      </c>
      <c r="Y71" s="219">
        <v>0</v>
      </c>
      <c r="Z71" s="219">
        <v>2.85</v>
      </c>
      <c r="AA71" s="219">
        <v>1.02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8.5399999999999991</v>
      </c>
      <c r="D72" s="219">
        <v>1.77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24.55</v>
      </c>
      <c r="J72" s="219">
        <v>1.68</v>
      </c>
      <c r="K72" s="219">
        <v>0.35</v>
      </c>
      <c r="L72" s="219">
        <v>201.61</v>
      </c>
      <c r="M72" s="219">
        <v>1.04</v>
      </c>
      <c r="N72" s="219">
        <v>1.33</v>
      </c>
      <c r="O72" s="219">
        <v>0</v>
      </c>
      <c r="P72" s="219">
        <v>1.5</v>
      </c>
      <c r="Q72" s="219">
        <v>0.24</v>
      </c>
      <c r="R72" s="219">
        <v>0.49</v>
      </c>
      <c r="S72" s="219">
        <v>0.3</v>
      </c>
      <c r="T72" s="219">
        <v>0</v>
      </c>
      <c r="U72" s="219">
        <v>1.96</v>
      </c>
      <c r="V72" s="219">
        <v>0.2</v>
      </c>
      <c r="W72" s="219">
        <v>0.37</v>
      </c>
      <c r="X72" s="219">
        <v>1.66</v>
      </c>
      <c r="Y72" s="219">
        <v>0</v>
      </c>
      <c r="Z72" s="219">
        <v>2.85</v>
      </c>
      <c r="AA72" s="219">
        <v>1.02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5.48</v>
      </c>
      <c r="D73" s="219">
        <v>4.83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24.55</v>
      </c>
      <c r="J73" s="219">
        <v>1.68</v>
      </c>
      <c r="K73" s="219">
        <v>9.41</v>
      </c>
      <c r="L73" s="219">
        <v>201.61</v>
      </c>
      <c r="M73" s="219">
        <v>1.04</v>
      </c>
      <c r="N73" s="219">
        <v>1.33</v>
      </c>
      <c r="O73" s="219">
        <v>0</v>
      </c>
      <c r="P73" s="219">
        <v>1.49</v>
      </c>
      <c r="Q73" s="219">
        <v>4.76</v>
      </c>
      <c r="R73" s="219">
        <v>0.49</v>
      </c>
      <c r="S73" s="219">
        <v>6.16</v>
      </c>
      <c r="T73" s="219">
        <v>0</v>
      </c>
      <c r="U73" s="219">
        <v>1.96</v>
      </c>
      <c r="V73" s="219">
        <v>0.2</v>
      </c>
      <c r="W73" s="219">
        <v>0.37</v>
      </c>
      <c r="X73" s="219">
        <v>1.66</v>
      </c>
      <c r="Y73" s="219">
        <v>0</v>
      </c>
      <c r="Z73" s="219">
        <v>2.85</v>
      </c>
      <c r="AA73" s="219">
        <v>1.02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8.5299999999999994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5.48</v>
      </c>
      <c r="D74" s="219">
        <v>4.83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22.87</v>
      </c>
      <c r="J74" s="219">
        <v>3.36</v>
      </c>
      <c r="K74" s="219">
        <v>9.41</v>
      </c>
      <c r="L74" s="219">
        <v>193.19</v>
      </c>
      <c r="M74" s="219">
        <v>1.04</v>
      </c>
      <c r="N74" s="219">
        <v>1.33</v>
      </c>
      <c r="O74" s="219">
        <v>0</v>
      </c>
      <c r="P74" s="219">
        <v>1.49</v>
      </c>
      <c r="Q74" s="219">
        <v>4.76</v>
      </c>
      <c r="R74" s="219">
        <v>0.49</v>
      </c>
      <c r="S74" s="219">
        <v>6.16</v>
      </c>
      <c r="T74" s="219">
        <v>0</v>
      </c>
      <c r="U74" s="219">
        <v>1.96</v>
      </c>
      <c r="V74" s="219">
        <v>0.2</v>
      </c>
      <c r="W74" s="219">
        <v>0.37</v>
      </c>
      <c r="X74" s="219">
        <v>1.66</v>
      </c>
      <c r="Y74" s="219">
        <v>0</v>
      </c>
      <c r="Z74" s="219">
        <v>2.85</v>
      </c>
      <c r="AA74" s="219">
        <v>1.02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7.6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5.48</v>
      </c>
      <c r="D75" s="219">
        <v>4.83</v>
      </c>
      <c r="E75" s="219">
        <v>0</v>
      </c>
      <c r="F75" s="219">
        <v>0</v>
      </c>
      <c r="G75" s="219">
        <v>19.989999999999998</v>
      </c>
      <c r="H75" s="219">
        <v>0</v>
      </c>
      <c r="I75" s="219">
        <v>21.19</v>
      </c>
      <c r="J75" s="219">
        <v>5.04</v>
      </c>
      <c r="K75" s="219">
        <v>9.41</v>
      </c>
      <c r="L75" s="219">
        <v>193.19</v>
      </c>
      <c r="M75" s="219">
        <v>1.04</v>
      </c>
      <c r="N75" s="219">
        <v>1.33</v>
      </c>
      <c r="O75" s="219">
        <v>0</v>
      </c>
      <c r="P75" s="219">
        <v>1.49</v>
      </c>
      <c r="Q75" s="219">
        <v>4.76</v>
      </c>
      <c r="R75" s="219">
        <v>0.49</v>
      </c>
      <c r="S75" s="219">
        <v>6.16</v>
      </c>
      <c r="T75" s="219">
        <v>0</v>
      </c>
      <c r="U75" s="219">
        <v>1.96</v>
      </c>
      <c r="V75" s="219">
        <v>0.2</v>
      </c>
      <c r="W75" s="219">
        <v>0.37</v>
      </c>
      <c r="X75" s="219">
        <v>1.66</v>
      </c>
      <c r="Y75" s="219">
        <v>0</v>
      </c>
      <c r="Z75" s="219">
        <v>2.85</v>
      </c>
      <c r="AA75" s="219">
        <v>1.02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7.6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5.48</v>
      </c>
      <c r="D76" s="219">
        <v>4.83</v>
      </c>
      <c r="E76" s="219">
        <v>0</v>
      </c>
      <c r="F76" s="219">
        <v>0</v>
      </c>
      <c r="G76" s="219">
        <v>19.989999999999998</v>
      </c>
      <c r="H76" s="219">
        <v>0</v>
      </c>
      <c r="I76" s="219">
        <v>19.510000000000002</v>
      </c>
      <c r="J76" s="219">
        <v>6.73</v>
      </c>
      <c r="K76" s="219">
        <v>9.41</v>
      </c>
      <c r="L76" s="219">
        <v>193.19</v>
      </c>
      <c r="M76" s="219">
        <v>1.04</v>
      </c>
      <c r="N76" s="219">
        <v>1.33</v>
      </c>
      <c r="O76" s="219">
        <v>0</v>
      </c>
      <c r="P76" s="219">
        <v>1.49</v>
      </c>
      <c r="Q76" s="219">
        <v>4.76</v>
      </c>
      <c r="R76" s="219">
        <v>0.49</v>
      </c>
      <c r="S76" s="219">
        <v>6.16</v>
      </c>
      <c r="T76" s="219">
        <v>0</v>
      </c>
      <c r="U76" s="219">
        <v>1.96</v>
      </c>
      <c r="V76" s="219">
        <v>0.2</v>
      </c>
      <c r="W76" s="219">
        <v>0.37</v>
      </c>
      <c r="X76" s="219">
        <v>1.66</v>
      </c>
      <c r="Y76" s="219">
        <v>0</v>
      </c>
      <c r="Z76" s="219">
        <v>2.85</v>
      </c>
      <c r="AA76" s="219">
        <v>1.02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7.6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5.48</v>
      </c>
      <c r="D77" s="219">
        <v>4.83</v>
      </c>
      <c r="E77" s="219">
        <v>0</v>
      </c>
      <c r="F77" s="219">
        <v>0</v>
      </c>
      <c r="G77" s="219">
        <v>19.989999999999998</v>
      </c>
      <c r="H77" s="219">
        <v>0</v>
      </c>
      <c r="I77" s="219">
        <v>18.5</v>
      </c>
      <c r="J77" s="219">
        <v>7.74</v>
      </c>
      <c r="K77" s="219">
        <v>9.41</v>
      </c>
      <c r="L77" s="219">
        <v>193.19</v>
      </c>
      <c r="M77" s="219">
        <v>1.04</v>
      </c>
      <c r="N77" s="219">
        <v>1.33</v>
      </c>
      <c r="O77" s="219">
        <v>0</v>
      </c>
      <c r="P77" s="219">
        <v>1.61</v>
      </c>
      <c r="Q77" s="219">
        <v>4.76</v>
      </c>
      <c r="R77" s="219">
        <v>0.49</v>
      </c>
      <c r="S77" s="219">
        <v>6.16</v>
      </c>
      <c r="T77" s="219">
        <v>0</v>
      </c>
      <c r="U77" s="219">
        <v>1.96</v>
      </c>
      <c r="V77" s="219">
        <v>0.2</v>
      </c>
      <c r="W77" s="219">
        <v>0.37</v>
      </c>
      <c r="X77" s="219">
        <v>1.66</v>
      </c>
      <c r="Y77" s="219">
        <v>0</v>
      </c>
      <c r="Z77" s="219">
        <v>2.85</v>
      </c>
      <c r="AA77" s="219">
        <v>1.02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7.6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5.48</v>
      </c>
      <c r="D78" s="219">
        <v>4.83</v>
      </c>
      <c r="E78" s="219">
        <v>0</v>
      </c>
      <c r="F78" s="219">
        <v>0</v>
      </c>
      <c r="G78" s="219">
        <v>19.989999999999998</v>
      </c>
      <c r="H78" s="219">
        <v>0</v>
      </c>
      <c r="I78" s="219">
        <v>18.5</v>
      </c>
      <c r="J78" s="219">
        <v>7.74</v>
      </c>
      <c r="K78" s="219">
        <v>0.35</v>
      </c>
      <c r="L78" s="219">
        <v>193.19</v>
      </c>
      <c r="M78" s="219">
        <v>1.04</v>
      </c>
      <c r="N78" s="219">
        <v>1.33</v>
      </c>
      <c r="O78" s="219">
        <v>0</v>
      </c>
      <c r="P78" s="219">
        <v>1.61</v>
      </c>
      <c r="Q78" s="219">
        <v>0.24</v>
      </c>
      <c r="R78" s="219">
        <v>0.49</v>
      </c>
      <c r="S78" s="219">
        <v>0.3</v>
      </c>
      <c r="T78" s="219">
        <v>0</v>
      </c>
      <c r="U78" s="219">
        <v>1.96</v>
      </c>
      <c r="V78" s="219">
        <v>0.2</v>
      </c>
      <c r="W78" s="219">
        <v>0.37</v>
      </c>
      <c r="X78" s="219">
        <v>1.66</v>
      </c>
      <c r="Y78" s="219">
        <v>0</v>
      </c>
      <c r="Z78" s="219">
        <v>2.85</v>
      </c>
      <c r="AA78" s="219">
        <v>1.02</v>
      </c>
      <c r="AB78" s="219">
        <v>0</v>
      </c>
      <c r="AC78" s="219">
        <v>0.3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5.48</v>
      </c>
      <c r="D79" s="219">
        <v>4.83</v>
      </c>
      <c r="E79" s="219">
        <v>0</v>
      </c>
      <c r="F79" s="219">
        <v>0</v>
      </c>
      <c r="G79" s="219">
        <v>19.989999999999998</v>
      </c>
      <c r="H79" s="219">
        <v>0</v>
      </c>
      <c r="I79" s="219">
        <v>18.5</v>
      </c>
      <c r="J79" s="219">
        <v>7.74</v>
      </c>
      <c r="K79" s="219">
        <v>0.35</v>
      </c>
      <c r="L79" s="219">
        <v>193.19</v>
      </c>
      <c r="M79" s="219">
        <v>1.04</v>
      </c>
      <c r="N79" s="219">
        <v>1.33</v>
      </c>
      <c r="O79" s="219">
        <v>0</v>
      </c>
      <c r="P79" s="219">
        <v>1.5</v>
      </c>
      <c r="Q79" s="219">
        <v>0.24</v>
      </c>
      <c r="R79" s="219">
        <v>0.49</v>
      </c>
      <c r="S79" s="219">
        <v>0.3</v>
      </c>
      <c r="T79" s="219">
        <v>0</v>
      </c>
      <c r="U79" s="219">
        <v>1.96</v>
      </c>
      <c r="V79" s="219">
        <v>0.2</v>
      </c>
      <c r="W79" s="219">
        <v>0.37</v>
      </c>
      <c r="X79" s="219">
        <v>1.66</v>
      </c>
      <c r="Y79" s="219">
        <v>0</v>
      </c>
      <c r="Z79" s="219">
        <v>2.85</v>
      </c>
      <c r="AA79" s="219">
        <v>1.02</v>
      </c>
      <c r="AB79" s="219">
        <v>0</v>
      </c>
      <c r="AC79" s="219">
        <v>0.3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5.48</v>
      </c>
      <c r="D80" s="219">
        <v>4.83</v>
      </c>
      <c r="E80" s="219">
        <v>0</v>
      </c>
      <c r="F80" s="219">
        <v>0</v>
      </c>
      <c r="G80" s="219">
        <v>19.989999999999998</v>
      </c>
      <c r="H80" s="219">
        <v>0</v>
      </c>
      <c r="I80" s="219">
        <v>18.5</v>
      </c>
      <c r="J80" s="219">
        <v>7.74</v>
      </c>
      <c r="K80" s="219">
        <v>0.35</v>
      </c>
      <c r="L80" s="219">
        <v>193.19</v>
      </c>
      <c r="M80" s="219">
        <v>1.04</v>
      </c>
      <c r="N80" s="219">
        <v>1.33</v>
      </c>
      <c r="O80" s="219">
        <v>0</v>
      </c>
      <c r="P80" s="219">
        <v>1.5</v>
      </c>
      <c r="Q80" s="219">
        <v>0.24</v>
      </c>
      <c r="R80" s="219">
        <v>0.49</v>
      </c>
      <c r="S80" s="219">
        <v>0.3</v>
      </c>
      <c r="T80" s="219">
        <v>0</v>
      </c>
      <c r="U80" s="219">
        <v>1.96</v>
      </c>
      <c r="V80" s="219">
        <v>0.2</v>
      </c>
      <c r="W80" s="219">
        <v>0.37</v>
      </c>
      <c r="X80" s="219">
        <v>1.66</v>
      </c>
      <c r="Y80" s="219">
        <v>0</v>
      </c>
      <c r="Z80" s="219">
        <v>2.85</v>
      </c>
      <c r="AA80" s="219">
        <v>1.02</v>
      </c>
      <c r="AB80" s="219">
        <v>0</v>
      </c>
      <c r="AC80" s="219">
        <v>0.3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5.48</v>
      </c>
      <c r="D81" s="219">
        <v>4.83</v>
      </c>
      <c r="E81" s="219">
        <v>0</v>
      </c>
      <c r="F81" s="219">
        <v>0</v>
      </c>
      <c r="G81" s="219">
        <v>19.989999999999998</v>
      </c>
      <c r="H81" s="219">
        <v>0</v>
      </c>
      <c r="I81" s="219">
        <v>18.5</v>
      </c>
      <c r="J81" s="219">
        <v>7.74</v>
      </c>
      <c r="K81" s="219">
        <v>0.35</v>
      </c>
      <c r="L81" s="219">
        <v>193.19</v>
      </c>
      <c r="M81" s="219">
        <v>1.04</v>
      </c>
      <c r="N81" s="219">
        <v>1.33</v>
      </c>
      <c r="O81" s="219">
        <v>0</v>
      </c>
      <c r="P81" s="219">
        <v>1.5</v>
      </c>
      <c r="Q81" s="219">
        <v>0.24</v>
      </c>
      <c r="R81" s="219">
        <v>0.49</v>
      </c>
      <c r="S81" s="219">
        <v>0.3</v>
      </c>
      <c r="T81" s="219">
        <v>0</v>
      </c>
      <c r="U81" s="219">
        <v>1.96</v>
      </c>
      <c r="V81" s="219">
        <v>0.2</v>
      </c>
      <c r="W81" s="219">
        <v>0.37</v>
      </c>
      <c r="X81" s="219">
        <v>1.66</v>
      </c>
      <c r="Y81" s="219">
        <v>0</v>
      </c>
      <c r="Z81" s="219">
        <v>2.85</v>
      </c>
      <c r="AA81" s="219">
        <v>1.02</v>
      </c>
      <c r="AB81" s="219">
        <v>0</v>
      </c>
      <c r="AC81" s="219">
        <v>0.3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5.48</v>
      </c>
      <c r="D82" s="219">
        <v>4.83</v>
      </c>
      <c r="E82" s="219">
        <v>0</v>
      </c>
      <c r="F82" s="219">
        <v>0</v>
      </c>
      <c r="G82" s="219">
        <v>19.989999999999998</v>
      </c>
      <c r="H82" s="219">
        <v>0</v>
      </c>
      <c r="I82" s="219">
        <v>18.5</v>
      </c>
      <c r="J82" s="219">
        <v>7.74</v>
      </c>
      <c r="K82" s="219">
        <v>0.35</v>
      </c>
      <c r="L82" s="219">
        <v>193.19</v>
      </c>
      <c r="M82" s="219">
        <v>1.04</v>
      </c>
      <c r="N82" s="219">
        <v>1.33</v>
      </c>
      <c r="O82" s="219">
        <v>0</v>
      </c>
      <c r="P82" s="219">
        <v>1.5</v>
      </c>
      <c r="Q82" s="219">
        <v>0.24</v>
      </c>
      <c r="R82" s="219">
        <v>0.49</v>
      </c>
      <c r="S82" s="219">
        <v>0.3</v>
      </c>
      <c r="T82" s="219">
        <v>0</v>
      </c>
      <c r="U82" s="219">
        <v>1.96</v>
      </c>
      <c r="V82" s="219">
        <v>0.2</v>
      </c>
      <c r="W82" s="219">
        <v>0.37</v>
      </c>
      <c r="X82" s="219">
        <v>1.66</v>
      </c>
      <c r="Y82" s="219">
        <v>0</v>
      </c>
      <c r="Z82" s="219">
        <v>2.85</v>
      </c>
      <c r="AA82" s="219">
        <v>1.02</v>
      </c>
      <c r="AB82" s="219">
        <v>0</v>
      </c>
      <c r="AC82" s="219">
        <v>0.3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5.8</v>
      </c>
      <c r="D83" s="219">
        <v>4.83</v>
      </c>
      <c r="E83" s="219">
        <v>0</v>
      </c>
      <c r="F83" s="219">
        <v>0</v>
      </c>
      <c r="G83" s="219">
        <v>19.989999999999998</v>
      </c>
      <c r="H83" s="219">
        <v>0</v>
      </c>
      <c r="I83" s="219">
        <v>19.170000000000002</v>
      </c>
      <c r="J83" s="219">
        <v>7.74</v>
      </c>
      <c r="K83" s="219">
        <v>0.48</v>
      </c>
      <c r="L83" s="219">
        <v>197.56</v>
      </c>
      <c r="M83" s="219">
        <v>1.04</v>
      </c>
      <c r="N83" s="219">
        <v>1.33</v>
      </c>
      <c r="O83" s="219">
        <v>0</v>
      </c>
      <c r="P83" s="219">
        <v>1.5</v>
      </c>
      <c r="Q83" s="219">
        <v>0.24</v>
      </c>
      <c r="R83" s="219">
        <v>0.49</v>
      </c>
      <c r="S83" s="219">
        <v>0.3</v>
      </c>
      <c r="T83" s="219">
        <v>0</v>
      </c>
      <c r="U83" s="219">
        <v>1.96</v>
      </c>
      <c r="V83" s="219">
        <v>0.2</v>
      </c>
      <c r="W83" s="219">
        <v>0.37</v>
      </c>
      <c r="X83" s="219">
        <v>1.66</v>
      </c>
      <c r="Y83" s="219">
        <v>0</v>
      </c>
      <c r="Z83" s="219">
        <v>2.85</v>
      </c>
      <c r="AA83" s="219">
        <v>1.02</v>
      </c>
      <c r="AB83" s="219">
        <v>0</v>
      </c>
      <c r="AC83" s="219">
        <v>0.3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5.8</v>
      </c>
      <c r="D84" s="219">
        <v>4.83</v>
      </c>
      <c r="E84" s="219">
        <v>0</v>
      </c>
      <c r="F84" s="219">
        <v>0</v>
      </c>
      <c r="G84" s="219">
        <v>19.989999999999998</v>
      </c>
      <c r="H84" s="219">
        <v>0</v>
      </c>
      <c r="I84" s="219">
        <v>19.170000000000002</v>
      </c>
      <c r="J84" s="219">
        <v>7.74</v>
      </c>
      <c r="K84" s="219">
        <v>0.35</v>
      </c>
      <c r="L84" s="219">
        <v>197.56</v>
      </c>
      <c r="M84" s="219">
        <v>1.04</v>
      </c>
      <c r="N84" s="219">
        <v>1.33</v>
      </c>
      <c r="O84" s="219">
        <v>0</v>
      </c>
      <c r="P84" s="219">
        <v>1.5</v>
      </c>
      <c r="Q84" s="219">
        <v>0.24</v>
      </c>
      <c r="R84" s="219">
        <v>0.49</v>
      </c>
      <c r="S84" s="219">
        <v>0.3</v>
      </c>
      <c r="T84" s="219">
        <v>0</v>
      </c>
      <c r="U84" s="219">
        <v>1.96</v>
      </c>
      <c r="V84" s="219">
        <v>0.2</v>
      </c>
      <c r="W84" s="219">
        <v>0.37</v>
      </c>
      <c r="X84" s="219">
        <v>1.66</v>
      </c>
      <c r="Y84" s="219">
        <v>0</v>
      </c>
      <c r="Z84" s="219">
        <v>2.85</v>
      </c>
      <c r="AA84" s="219">
        <v>1.02</v>
      </c>
      <c r="AB84" s="219">
        <v>0</v>
      </c>
      <c r="AC84" s="219">
        <v>0.3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5.8</v>
      </c>
      <c r="D85" s="219">
        <v>4.83</v>
      </c>
      <c r="E85" s="219">
        <v>0</v>
      </c>
      <c r="F85" s="219">
        <v>0</v>
      </c>
      <c r="G85" s="219">
        <v>19.989999999999998</v>
      </c>
      <c r="H85" s="219">
        <v>0</v>
      </c>
      <c r="I85" s="219">
        <v>19.170000000000002</v>
      </c>
      <c r="J85" s="219">
        <v>7.74</v>
      </c>
      <c r="K85" s="219">
        <v>0.35</v>
      </c>
      <c r="L85" s="219">
        <v>197.56</v>
      </c>
      <c r="M85" s="219">
        <v>1.04</v>
      </c>
      <c r="N85" s="219">
        <v>1.33</v>
      </c>
      <c r="O85" s="219">
        <v>0</v>
      </c>
      <c r="P85" s="219">
        <v>1.5</v>
      </c>
      <c r="Q85" s="219">
        <v>0.24</v>
      </c>
      <c r="R85" s="219">
        <v>0.49</v>
      </c>
      <c r="S85" s="219">
        <v>0.3</v>
      </c>
      <c r="T85" s="219">
        <v>0</v>
      </c>
      <c r="U85" s="219">
        <v>1.96</v>
      </c>
      <c r="V85" s="219">
        <v>0.2</v>
      </c>
      <c r="W85" s="219">
        <v>0.37</v>
      </c>
      <c r="X85" s="219">
        <v>1.66</v>
      </c>
      <c r="Y85" s="219">
        <v>0</v>
      </c>
      <c r="Z85" s="219">
        <v>2.85</v>
      </c>
      <c r="AA85" s="219">
        <v>1.02</v>
      </c>
      <c r="AB85" s="219">
        <v>0</v>
      </c>
      <c r="AC85" s="219">
        <v>0.3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5.8</v>
      </c>
      <c r="D86" s="219">
        <v>4.83</v>
      </c>
      <c r="E86" s="219">
        <v>0</v>
      </c>
      <c r="F86" s="219">
        <v>0</v>
      </c>
      <c r="G86" s="219">
        <v>19.989999999999998</v>
      </c>
      <c r="H86" s="219">
        <v>0</v>
      </c>
      <c r="I86" s="219">
        <v>19.170000000000002</v>
      </c>
      <c r="J86" s="219">
        <v>7.74</v>
      </c>
      <c r="K86" s="219">
        <v>0.35</v>
      </c>
      <c r="L86" s="219">
        <v>197.56</v>
      </c>
      <c r="M86" s="219">
        <v>1.04</v>
      </c>
      <c r="N86" s="219">
        <v>1.33</v>
      </c>
      <c r="O86" s="219">
        <v>0</v>
      </c>
      <c r="P86" s="219">
        <v>1.5</v>
      </c>
      <c r="Q86" s="219">
        <v>0.24</v>
      </c>
      <c r="R86" s="219">
        <v>0.49</v>
      </c>
      <c r="S86" s="219">
        <v>0.3</v>
      </c>
      <c r="T86" s="219">
        <v>0</v>
      </c>
      <c r="U86" s="219">
        <v>1.96</v>
      </c>
      <c r="V86" s="219">
        <v>0.2</v>
      </c>
      <c r="W86" s="219">
        <v>0.37</v>
      </c>
      <c r="X86" s="219">
        <v>1.66</v>
      </c>
      <c r="Y86" s="219">
        <v>0</v>
      </c>
      <c r="Z86" s="219">
        <v>2.85</v>
      </c>
      <c r="AA86" s="219">
        <v>1.02</v>
      </c>
      <c r="AB86" s="219">
        <v>0</v>
      </c>
      <c r="AC86" s="219">
        <v>0.3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6.12</v>
      </c>
      <c r="D87" s="219">
        <v>4.83</v>
      </c>
      <c r="E87" s="219">
        <v>0</v>
      </c>
      <c r="F87" s="219">
        <v>0</v>
      </c>
      <c r="G87" s="219">
        <v>19.989999999999998</v>
      </c>
      <c r="H87" s="219">
        <v>0</v>
      </c>
      <c r="I87" s="219">
        <v>19.170000000000002</v>
      </c>
      <c r="J87" s="219">
        <v>7.74</v>
      </c>
      <c r="K87" s="219">
        <v>0.35</v>
      </c>
      <c r="L87" s="219">
        <v>197.56</v>
      </c>
      <c r="M87" s="219">
        <v>1.04</v>
      </c>
      <c r="N87" s="219">
        <v>1.33</v>
      </c>
      <c r="O87" s="219">
        <v>0</v>
      </c>
      <c r="P87" s="219">
        <v>1.5</v>
      </c>
      <c r="Q87" s="219">
        <v>0.24</v>
      </c>
      <c r="R87" s="219">
        <v>0.49</v>
      </c>
      <c r="S87" s="219">
        <v>0.3</v>
      </c>
      <c r="T87" s="219">
        <v>0</v>
      </c>
      <c r="U87" s="219">
        <v>1.96</v>
      </c>
      <c r="V87" s="219">
        <v>0.2</v>
      </c>
      <c r="W87" s="219">
        <v>0.37</v>
      </c>
      <c r="X87" s="219">
        <v>1.66</v>
      </c>
      <c r="Y87" s="219">
        <v>0</v>
      </c>
      <c r="Z87" s="219">
        <v>2.85</v>
      </c>
      <c r="AA87" s="219">
        <v>1.02</v>
      </c>
      <c r="AB87" s="219">
        <v>0</v>
      </c>
      <c r="AC87" s="219">
        <v>0.3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6.12</v>
      </c>
      <c r="D88" s="219">
        <v>4.83</v>
      </c>
      <c r="E88" s="219">
        <v>0</v>
      </c>
      <c r="F88" s="219">
        <v>0</v>
      </c>
      <c r="G88" s="219">
        <v>19.989999999999998</v>
      </c>
      <c r="H88" s="219">
        <v>0</v>
      </c>
      <c r="I88" s="219">
        <v>19.170000000000002</v>
      </c>
      <c r="J88" s="219">
        <v>7.74</v>
      </c>
      <c r="K88" s="219">
        <v>0.35</v>
      </c>
      <c r="L88" s="219">
        <v>197.56</v>
      </c>
      <c r="M88" s="219">
        <v>1.04</v>
      </c>
      <c r="N88" s="219">
        <v>1.33</v>
      </c>
      <c r="O88" s="219">
        <v>0</v>
      </c>
      <c r="P88" s="219">
        <v>1.5</v>
      </c>
      <c r="Q88" s="219">
        <v>0.24</v>
      </c>
      <c r="R88" s="219">
        <v>0.49</v>
      </c>
      <c r="S88" s="219">
        <v>0.3</v>
      </c>
      <c r="T88" s="219">
        <v>0</v>
      </c>
      <c r="U88" s="219">
        <v>1.96</v>
      </c>
      <c r="V88" s="219">
        <v>0.2</v>
      </c>
      <c r="W88" s="219">
        <v>0.37</v>
      </c>
      <c r="X88" s="219">
        <v>1.66</v>
      </c>
      <c r="Y88" s="219">
        <v>0</v>
      </c>
      <c r="Z88" s="219">
        <v>2.85</v>
      </c>
      <c r="AA88" s="219">
        <v>1.02</v>
      </c>
      <c r="AB88" s="219">
        <v>0</v>
      </c>
      <c r="AC88" s="219">
        <v>0.3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6.12</v>
      </c>
      <c r="D89" s="219">
        <v>4.83</v>
      </c>
      <c r="E89" s="219">
        <v>0</v>
      </c>
      <c r="F89" s="219">
        <v>0</v>
      </c>
      <c r="G89" s="219">
        <v>19.989999999999998</v>
      </c>
      <c r="H89" s="219">
        <v>0</v>
      </c>
      <c r="I89" s="219">
        <v>19.170000000000002</v>
      </c>
      <c r="J89" s="219">
        <v>7.74</v>
      </c>
      <c r="K89" s="219">
        <v>0.35</v>
      </c>
      <c r="L89" s="219">
        <v>208.84</v>
      </c>
      <c r="M89" s="219">
        <v>1.04</v>
      </c>
      <c r="N89" s="219">
        <v>1.33</v>
      </c>
      <c r="O89" s="219">
        <v>0</v>
      </c>
      <c r="P89" s="219">
        <v>1.5</v>
      </c>
      <c r="Q89" s="219">
        <v>0.24</v>
      </c>
      <c r="R89" s="219">
        <v>0.49</v>
      </c>
      <c r="S89" s="219">
        <v>0.3</v>
      </c>
      <c r="T89" s="219">
        <v>0</v>
      </c>
      <c r="U89" s="219">
        <v>1.96</v>
      </c>
      <c r="V89" s="219">
        <v>0.2</v>
      </c>
      <c r="W89" s="219">
        <v>0.37</v>
      </c>
      <c r="X89" s="219">
        <v>1.66</v>
      </c>
      <c r="Y89" s="219">
        <v>0</v>
      </c>
      <c r="Z89" s="219">
        <v>2.85</v>
      </c>
      <c r="AA89" s="219">
        <v>1.02</v>
      </c>
      <c r="AB89" s="219">
        <v>0</v>
      </c>
      <c r="AC89" s="219">
        <v>0.3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6.44</v>
      </c>
      <c r="D90" s="219">
        <v>4.83</v>
      </c>
      <c r="E90" s="219">
        <v>0</v>
      </c>
      <c r="F90" s="219">
        <v>0</v>
      </c>
      <c r="G90" s="219">
        <v>19.989999999999998</v>
      </c>
      <c r="H90" s="219">
        <v>0</v>
      </c>
      <c r="I90" s="219">
        <v>19.170000000000002</v>
      </c>
      <c r="J90" s="219">
        <v>7.74</v>
      </c>
      <c r="K90" s="219">
        <v>0.35</v>
      </c>
      <c r="L90" s="219">
        <v>208.84</v>
      </c>
      <c r="M90" s="219">
        <v>1.04</v>
      </c>
      <c r="N90" s="219">
        <v>1.33</v>
      </c>
      <c r="O90" s="219">
        <v>0</v>
      </c>
      <c r="P90" s="219">
        <v>1.5</v>
      </c>
      <c r="Q90" s="219">
        <v>0.24</v>
      </c>
      <c r="R90" s="219">
        <v>0.49</v>
      </c>
      <c r="S90" s="219">
        <v>0.3</v>
      </c>
      <c r="T90" s="219">
        <v>0</v>
      </c>
      <c r="U90" s="219">
        <v>1.96</v>
      </c>
      <c r="V90" s="219">
        <v>0.2</v>
      </c>
      <c r="W90" s="219">
        <v>0.37</v>
      </c>
      <c r="X90" s="219">
        <v>1.66</v>
      </c>
      <c r="Y90" s="219">
        <v>0</v>
      </c>
      <c r="Z90" s="219">
        <v>2.85</v>
      </c>
      <c r="AA90" s="219">
        <v>1.02</v>
      </c>
      <c r="AB90" s="219">
        <v>0</v>
      </c>
      <c r="AC90" s="219">
        <v>0.3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6.44</v>
      </c>
      <c r="D91" s="219">
        <v>4.83</v>
      </c>
      <c r="E91" s="219">
        <v>0</v>
      </c>
      <c r="F91" s="219">
        <v>0</v>
      </c>
      <c r="G91" s="219">
        <v>19.989999999999998</v>
      </c>
      <c r="H91" s="219">
        <v>0</v>
      </c>
      <c r="I91" s="219">
        <v>19.170000000000002</v>
      </c>
      <c r="J91" s="219">
        <v>7.74</v>
      </c>
      <c r="K91" s="219">
        <v>0.35</v>
      </c>
      <c r="L91" s="219">
        <v>208.84</v>
      </c>
      <c r="M91" s="219">
        <v>1.04</v>
      </c>
      <c r="N91" s="219">
        <v>1.33</v>
      </c>
      <c r="O91" s="219">
        <v>0</v>
      </c>
      <c r="P91" s="219">
        <v>1.5</v>
      </c>
      <c r="Q91" s="219">
        <v>0.24</v>
      </c>
      <c r="R91" s="219">
        <v>0.49</v>
      </c>
      <c r="S91" s="219">
        <v>0.3</v>
      </c>
      <c r="T91" s="219">
        <v>0</v>
      </c>
      <c r="U91" s="219">
        <v>1.96</v>
      </c>
      <c r="V91" s="219">
        <v>0.2</v>
      </c>
      <c r="W91" s="219">
        <v>0.37</v>
      </c>
      <c r="X91" s="219">
        <v>1.66</v>
      </c>
      <c r="Y91" s="219">
        <v>0</v>
      </c>
      <c r="Z91" s="219">
        <v>2.85</v>
      </c>
      <c r="AA91" s="219">
        <v>1.02</v>
      </c>
      <c r="AB91" s="219">
        <v>0</v>
      </c>
      <c r="AC91" s="219">
        <v>0.59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</row>
    <row r="92" spans="1:42">
      <c r="A92" t="s">
        <v>134</v>
      </c>
      <c r="B92" s="219">
        <v>0</v>
      </c>
      <c r="C92" s="219">
        <v>6.44</v>
      </c>
      <c r="D92" s="219">
        <v>4.83</v>
      </c>
      <c r="E92" s="219">
        <v>0</v>
      </c>
      <c r="F92" s="219">
        <v>0</v>
      </c>
      <c r="G92" s="219">
        <v>19.989999999999998</v>
      </c>
      <c r="H92" s="219">
        <v>0</v>
      </c>
      <c r="I92" s="219">
        <v>19.170000000000002</v>
      </c>
      <c r="J92" s="219">
        <v>7.74</v>
      </c>
      <c r="K92" s="219">
        <v>0.35</v>
      </c>
      <c r="L92" s="219">
        <v>208.84</v>
      </c>
      <c r="M92" s="219">
        <v>1.04</v>
      </c>
      <c r="N92" s="219">
        <v>1.33</v>
      </c>
      <c r="O92" s="219">
        <v>0</v>
      </c>
      <c r="P92" s="219">
        <v>1.5</v>
      </c>
      <c r="Q92" s="219">
        <v>0.24</v>
      </c>
      <c r="R92" s="219">
        <v>0.49</v>
      </c>
      <c r="S92" s="219">
        <v>0.3</v>
      </c>
      <c r="T92" s="219">
        <v>0</v>
      </c>
      <c r="U92" s="219">
        <v>1.96</v>
      </c>
      <c r="V92" s="219">
        <v>0.2</v>
      </c>
      <c r="W92" s="219">
        <v>0.37</v>
      </c>
      <c r="X92" s="219">
        <v>1.66</v>
      </c>
      <c r="Y92" s="219">
        <v>0</v>
      </c>
      <c r="Z92" s="219">
        <v>2.85</v>
      </c>
      <c r="AA92" s="219">
        <v>1.02</v>
      </c>
      <c r="AB92" s="219">
        <v>0</v>
      </c>
      <c r="AC92" s="219">
        <v>0.59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</row>
    <row r="93" spans="1:42">
      <c r="A93" t="s">
        <v>135</v>
      </c>
      <c r="B93" s="219">
        <v>0</v>
      </c>
      <c r="C93" s="219">
        <v>6.76</v>
      </c>
      <c r="D93" s="219">
        <v>4.83</v>
      </c>
      <c r="E93" s="219">
        <v>0</v>
      </c>
      <c r="F93" s="219">
        <v>0</v>
      </c>
      <c r="G93" s="219">
        <v>19.989999999999998</v>
      </c>
      <c r="H93" s="219">
        <v>0</v>
      </c>
      <c r="I93" s="219">
        <v>19.170000000000002</v>
      </c>
      <c r="J93" s="219">
        <v>7.74</v>
      </c>
      <c r="K93" s="219">
        <v>0.35</v>
      </c>
      <c r="L93" s="219">
        <v>208.84</v>
      </c>
      <c r="M93" s="219">
        <v>1.04</v>
      </c>
      <c r="N93" s="219">
        <v>1.33</v>
      </c>
      <c r="O93" s="219">
        <v>0</v>
      </c>
      <c r="P93" s="219">
        <v>1.5</v>
      </c>
      <c r="Q93" s="219">
        <v>0.24</v>
      </c>
      <c r="R93" s="219">
        <v>0.49</v>
      </c>
      <c r="S93" s="219">
        <v>0.3</v>
      </c>
      <c r="T93" s="219">
        <v>0</v>
      </c>
      <c r="U93" s="219">
        <v>1.96</v>
      </c>
      <c r="V93" s="219">
        <v>0.2</v>
      </c>
      <c r="W93" s="219">
        <v>0.37</v>
      </c>
      <c r="X93" s="219">
        <v>1.66</v>
      </c>
      <c r="Y93" s="219">
        <v>0</v>
      </c>
      <c r="Z93" s="219">
        <v>2.85</v>
      </c>
      <c r="AA93" s="219">
        <v>1.02</v>
      </c>
      <c r="AB93" s="219">
        <v>0</v>
      </c>
      <c r="AC93" s="219">
        <v>0.59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</row>
    <row r="94" spans="1:42">
      <c r="A94" t="s">
        <v>136</v>
      </c>
      <c r="B94" s="219">
        <v>0</v>
      </c>
      <c r="C94" s="219">
        <v>6.76</v>
      </c>
      <c r="D94" s="219">
        <v>4.83</v>
      </c>
      <c r="E94" s="219">
        <v>0</v>
      </c>
      <c r="F94" s="219">
        <v>0</v>
      </c>
      <c r="G94" s="219">
        <v>19.989999999999998</v>
      </c>
      <c r="H94" s="219">
        <v>0</v>
      </c>
      <c r="I94" s="219">
        <v>19.170000000000002</v>
      </c>
      <c r="J94" s="219">
        <v>7.74</v>
      </c>
      <c r="K94" s="219">
        <v>0.35</v>
      </c>
      <c r="L94" s="219">
        <v>208.84</v>
      </c>
      <c r="M94" s="219">
        <v>1.04</v>
      </c>
      <c r="N94" s="219">
        <v>1.33</v>
      </c>
      <c r="O94" s="219">
        <v>0</v>
      </c>
      <c r="P94" s="219">
        <v>1.5</v>
      </c>
      <c r="Q94" s="219">
        <v>0.24</v>
      </c>
      <c r="R94" s="219">
        <v>0.49</v>
      </c>
      <c r="S94" s="219">
        <v>0.3</v>
      </c>
      <c r="T94" s="219">
        <v>0</v>
      </c>
      <c r="U94" s="219">
        <v>1.96</v>
      </c>
      <c r="V94" s="219">
        <v>0.2</v>
      </c>
      <c r="W94" s="219">
        <v>0.37</v>
      </c>
      <c r="X94" s="219">
        <v>1.66</v>
      </c>
      <c r="Y94" s="219">
        <v>0</v>
      </c>
      <c r="Z94" s="219">
        <v>2.85</v>
      </c>
      <c r="AA94" s="219">
        <v>1.02</v>
      </c>
      <c r="AB94" s="219">
        <v>0</v>
      </c>
      <c r="AC94" s="219">
        <v>0.59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</row>
    <row r="95" spans="1:42">
      <c r="A95" t="s">
        <v>137</v>
      </c>
      <c r="B95" s="219">
        <v>0</v>
      </c>
      <c r="C95" s="219">
        <v>6.76</v>
      </c>
      <c r="D95" s="219">
        <v>4.83</v>
      </c>
      <c r="E95" s="219">
        <v>0</v>
      </c>
      <c r="F95" s="219">
        <v>0</v>
      </c>
      <c r="G95" s="219">
        <v>19.989999999999998</v>
      </c>
      <c r="H95" s="219">
        <v>0</v>
      </c>
      <c r="I95" s="219">
        <v>19.170000000000002</v>
      </c>
      <c r="J95" s="219">
        <v>7.74</v>
      </c>
      <c r="K95" s="219">
        <v>0.35</v>
      </c>
      <c r="L95" s="219">
        <v>208.84</v>
      </c>
      <c r="M95" s="219">
        <v>1.04</v>
      </c>
      <c r="N95" s="219">
        <v>1.33</v>
      </c>
      <c r="O95" s="219">
        <v>0</v>
      </c>
      <c r="P95" s="219">
        <v>1.5</v>
      </c>
      <c r="Q95" s="219">
        <v>0.24</v>
      </c>
      <c r="R95" s="219">
        <v>0.49</v>
      </c>
      <c r="S95" s="219">
        <v>0.3</v>
      </c>
      <c r="T95" s="219">
        <v>0</v>
      </c>
      <c r="U95" s="219">
        <v>1.96</v>
      </c>
      <c r="V95" s="219">
        <v>0.2</v>
      </c>
      <c r="W95" s="219">
        <v>0.37</v>
      </c>
      <c r="X95" s="219">
        <v>1.66</v>
      </c>
      <c r="Y95" s="219">
        <v>0</v>
      </c>
      <c r="Z95" s="219">
        <v>2.85</v>
      </c>
      <c r="AA95" s="219">
        <v>1.02</v>
      </c>
      <c r="AB95" s="219">
        <v>0</v>
      </c>
      <c r="AC95" s="219">
        <v>0.59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</row>
    <row r="96" spans="1:42">
      <c r="A96" t="s">
        <v>138</v>
      </c>
      <c r="B96" s="219">
        <v>0</v>
      </c>
      <c r="C96" s="219">
        <v>6.76</v>
      </c>
      <c r="D96" s="219">
        <v>4.83</v>
      </c>
      <c r="E96" s="219">
        <v>0</v>
      </c>
      <c r="F96" s="219">
        <v>0</v>
      </c>
      <c r="G96" s="219">
        <v>19.989999999999998</v>
      </c>
      <c r="H96" s="219">
        <v>0</v>
      </c>
      <c r="I96" s="219">
        <v>19.170000000000002</v>
      </c>
      <c r="J96" s="219">
        <v>7.74</v>
      </c>
      <c r="K96" s="219">
        <v>0.35</v>
      </c>
      <c r="L96" s="219">
        <v>208.84</v>
      </c>
      <c r="M96" s="219">
        <v>1.04</v>
      </c>
      <c r="N96" s="219">
        <v>1.33</v>
      </c>
      <c r="O96" s="219">
        <v>0</v>
      </c>
      <c r="P96" s="219">
        <v>1.5</v>
      </c>
      <c r="Q96" s="219">
        <v>0.24</v>
      </c>
      <c r="R96" s="219">
        <v>0.49</v>
      </c>
      <c r="S96" s="219">
        <v>0.3</v>
      </c>
      <c r="T96" s="219">
        <v>0</v>
      </c>
      <c r="U96" s="219">
        <v>1.96</v>
      </c>
      <c r="V96" s="219">
        <v>0.2</v>
      </c>
      <c r="W96" s="219">
        <v>0.37</v>
      </c>
      <c r="X96" s="219">
        <v>1.66</v>
      </c>
      <c r="Y96" s="219">
        <v>0</v>
      </c>
      <c r="Z96" s="219">
        <v>2.85</v>
      </c>
      <c r="AA96" s="219">
        <v>1.02</v>
      </c>
      <c r="AB96" s="219">
        <v>0</v>
      </c>
      <c r="AC96" s="219">
        <v>0.59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</row>
    <row r="97" spans="1:42">
      <c r="A97" t="s">
        <v>139</v>
      </c>
      <c r="B97" s="219">
        <v>0</v>
      </c>
      <c r="C97" s="219">
        <v>6.76</v>
      </c>
      <c r="D97" s="219">
        <v>4.83</v>
      </c>
      <c r="E97" s="219">
        <v>0</v>
      </c>
      <c r="F97" s="219">
        <v>0</v>
      </c>
      <c r="G97" s="219">
        <v>19.989999999999998</v>
      </c>
      <c r="H97" s="219">
        <v>0</v>
      </c>
      <c r="I97" s="219">
        <v>19.170000000000002</v>
      </c>
      <c r="J97" s="219">
        <v>7.74</v>
      </c>
      <c r="K97" s="219">
        <v>0.35</v>
      </c>
      <c r="L97" s="219">
        <v>208.84</v>
      </c>
      <c r="M97" s="219">
        <v>1.04</v>
      </c>
      <c r="N97" s="219">
        <v>1.33</v>
      </c>
      <c r="O97" s="219">
        <v>0</v>
      </c>
      <c r="P97" s="219">
        <v>1.5</v>
      </c>
      <c r="Q97" s="219">
        <v>0.24</v>
      </c>
      <c r="R97" s="219">
        <v>0.49</v>
      </c>
      <c r="S97" s="219">
        <v>0.3</v>
      </c>
      <c r="T97" s="219">
        <v>0</v>
      </c>
      <c r="U97" s="219">
        <v>1.96</v>
      </c>
      <c r="V97" s="219">
        <v>0.2</v>
      </c>
      <c r="W97" s="219">
        <v>0.37</v>
      </c>
      <c r="X97" s="219">
        <v>1.66</v>
      </c>
      <c r="Y97" s="219">
        <v>0</v>
      </c>
      <c r="Z97" s="219">
        <v>2.85</v>
      </c>
      <c r="AA97" s="219">
        <v>1.02</v>
      </c>
      <c r="AB97" s="219">
        <v>0</v>
      </c>
      <c r="AC97" s="219">
        <v>0.59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0.5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6.76</v>
      </c>
      <c r="D98" s="219">
        <v>4.83</v>
      </c>
      <c r="E98" s="219">
        <v>0</v>
      </c>
      <c r="F98" s="219">
        <v>0</v>
      </c>
      <c r="G98" s="219">
        <v>19.989999999999998</v>
      </c>
      <c r="H98" s="219">
        <v>0</v>
      </c>
      <c r="I98" s="219">
        <v>19.170000000000002</v>
      </c>
      <c r="J98" s="219">
        <v>7.74</v>
      </c>
      <c r="K98" s="219">
        <v>0.35</v>
      </c>
      <c r="L98" s="219">
        <v>208.84</v>
      </c>
      <c r="M98" s="219">
        <v>1.04</v>
      </c>
      <c r="N98" s="219">
        <v>1.33</v>
      </c>
      <c r="O98" s="219">
        <v>0</v>
      </c>
      <c r="P98" s="219">
        <v>1.5</v>
      </c>
      <c r="Q98" s="219">
        <v>0.24</v>
      </c>
      <c r="R98" s="219">
        <v>0.49</v>
      </c>
      <c r="S98" s="219">
        <v>0.3</v>
      </c>
      <c r="T98" s="219">
        <v>0</v>
      </c>
      <c r="U98" s="219">
        <v>1.96</v>
      </c>
      <c r="V98" s="219">
        <v>0.2</v>
      </c>
      <c r="W98" s="219">
        <v>0.37</v>
      </c>
      <c r="X98" s="219">
        <v>1.66</v>
      </c>
      <c r="Y98" s="219">
        <v>0</v>
      </c>
      <c r="Z98" s="219">
        <v>2.85</v>
      </c>
      <c r="AA98" s="219">
        <v>1.02</v>
      </c>
      <c r="AB98" s="219">
        <v>0</v>
      </c>
      <c r="AC98" s="219">
        <v>0.59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0.5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0.21421999999999994</v>
      </c>
      <c r="D99">
        <f t="shared" si="0"/>
        <v>6.2370000000000064E-2</v>
      </c>
      <c r="E99">
        <f t="shared" si="0"/>
        <v>0</v>
      </c>
      <c r="F99">
        <f t="shared" si="0"/>
        <v>0</v>
      </c>
      <c r="G99">
        <f t="shared" si="0"/>
        <v>0.48180000000000006</v>
      </c>
      <c r="H99">
        <f t="shared" si="0"/>
        <v>0</v>
      </c>
      <c r="I99">
        <f t="shared" si="0"/>
        <v>0.56152499999999983</v>
      </c>
      <c r="J99">
        <f t="shared" si="0"/>
        <v>7.6172500000000101E-2</v>
      </c>
      <c r="K99">
        <f t="shared" si="0"/>
        <v>3.800249999999996E-2</v>
      </c>
      <c r="L99">
        <f t="shared" si="0"/>
        <v>6.7918574999999981</v>
      </c>
      <c r="M99">
        <f t="shared" si="0"/>
        <v>2.4960000000000045E-2</v>
      </c>
      <c r="N99">
        <f t="shared" si="0"/>
        <v>3.1919999999999969E-2</v>
      </c>
      <c r="O99">
        <f t="shared" si="0"/>
        <v>0</v>
      </c>
      <c r="P99">
        <f t="shared" si="0"/>
        <v>3.6289999999999996E-2</v>
      </c>
      <c r="Q99">
        <f t="shared" si="0"/>
        <v>5.3585000000000042E-2</v>
      </c>
      <c r="R99">
        <f t="shared" si="0"/>
        <v>5.2122500000000113E-2</v>
      </c>
      <c r="S99">
        <f t="shared" si="0"/>
        <v>6.4785000000000051E-2</v>
      </c>
      <c r="T99">
        <f t="shared" si="0"/>
        <v>0</v>
      </c>
      <c r="U99">
        <f t="shared" si="0"/>
        <v>4.7040000000000012E-2</v>
      </c>
      <c r="V99">
        <f t="shared" si="0"/>
        <v>2.5964999999999978E-2</v>
      </c>
      <c r="W99">
        <f t="shared" si="0"/>
        <v>4.8090000000000029E-2</v>
      </c>
      <c r="X99">
        <f t="shared" si="0"/>
        <v>0.18911999999999968</v>
      </c>
      <c r="Y99">
        <f t="shared" si="0"/>
        <v>0</v>
      </c>
      <c r="Z99">
        <f t="shared" si="0"/>
        <v>0.25285750000000023</v>
      </c>
      <c r="AA99">
        <f t="shared" si="0"/>
        <v>0.11442749999999972</v>
      </c>
      <c r="AB99">
        <f t="shared" si="0"/>
        <v>0</v>
      </c>
      <c r="AC99">
        <f t="shared" si="0"/>
        <v>1.2525000000000003E-2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0.14764000000000016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-12</v>
      </c>
      <c r="G78" s="124">
        <v>-12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12</v>
      </c>
      <c r="AF78" s="124">
        <v>0</v>
      </c>
      <c r="AG78" s="124">
        <v>0</v>
      </c>
      <c r="AH78" s="124">
        <v>0</v>
      </c>
      <c r="AI78" s="124">
        <v>12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120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120</v>
      </c>
      <c r="DF78" s="123">
        <f t="shared" si="59"/>
        <v>12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-16</v>
      </c>
      <c r="G79" s="124">
        <v>-26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16</v>
      </c>
      <c r="AF79" s="124">
        <v>0</v>
      </c>
      <c r="AG79" s="124">
        <v>0</v>
      </c>
      <c r="AH79" s="124">
        <v>0</v>
      </c>
      <c r="AI79" s="124">
        <v>16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16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160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160</v>
      </c>
      <c r="DF79" s="123">
        <f t="shared" si="59"/>
        <v>26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-16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</v>
      </c>
      <c r="D80" s="124">
        <v>0</v>
      </c>
      <c r="E80" s="124">
        <v>0</v>
      </c>
      <c r="F80" s="124">
        <v>-41</v>
      </c>
      <c r="G80" s="124">
        <v>-46</v>
      </c>
      <c r="H80" s="118"/>
      <c r="I80" s="33">
        <v>78</v>
      </c>
      <c r="J80" s="124">
        <v>5</v>
      </c>
      <c r="K80" s="124">
        <v>0</v>
      </c>
      <c r="L80" s="124">
        <v>0</v>
      </c>
      <c r="M80" s="124">
        <v>0</v>
      </c>
      <c r="N80" s="124">
        <v>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41</v>
      </c>
      <c r="AF80" s="124">
        <v>0</v>
      </c>
      <c r="AG80" s="124">
        <v>0</v>
      </c>
      <c r="AH80" s="124">
        <v>0</v>
      </c>
      <c r="AI80" s="124">
        <v>41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-41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410</v>
      </c>
      <c r="DF80" s="123">
        <f t="shared" si="59"/>
        <v>46</v>
      </c>
      <c r="DG80" s="123">
        <f t="shared" si="60"/>
        <v>-5</v>
      </c>
      <c r="DH80" s="123">
        <f t="shared" si="61"/>
        <v>0</v>
      </c>
      <c r="DI80" s="123">
        <f t="shared" si="62"/>
        <v>0</v>
      </c>
      <c r="DJ80" s="123">
        <f t="shared" si="63"/>
        <v>-41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-15</v>
      </c>
      <c r="D81" s="124">
        <v>0</v>
      </c>
      <c r="E81" s="124">
        <v>0</v>
      </c>
      <c r="F81" s="124">
        <v>-44</v>
      </c>
      <c r="G81" s="124">
        <v>-59</v>
      </c>
      <c r="H81" s="118"/>
      <c r="I81" s="33">
        <v>79</v>
      </c>
      <c r="J81" s="124">
        <v>15</v>
      </c>
      <c r="K81" s="124">
        <v>0</v>
      </c>
      <c r="L81" s="124">
        <v>0</v>
      </c>
      <c r="M81" s="124">
        <v>0</v>
      </c>
      <c r="N81" s="124">
        <v>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44</v>
      </c>
      <c r="AF81" s="124">
        <v>0</v>
      </c>
      <c r="AG81" s="124">
        <v>0</v>
      </c>
      <c r="AH81" s="124">
        <v>0</v>
      </c>
      <c r="AI81" s="124">
        <v>44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-44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440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440</v>
      </c>
      <c r="DF81" s="123">
        <f t="shared" si="59"/>
        <v>59</v>
      </c>
      <c r="DG81" s="123">
        <f t="shared" si="60"/>
        <v>-15</v>
      </c>
      <c r="DH81" s="123">
        <f t="shared" si="61"/>
        <v>0</v>
      </c>
      <c r="DI81" s="123">
        <f t="shared" si="62"/>
        <v>0</v>
      </c>
      <c r="DJ81" s="123">
        <f t="shared" si="63"/>
        <v>-44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</v>
      </c>
      <c r="D82" s="124">
        <v>0</v>
      </c>
      <c r="E82" s="124">
        <v>0</v>
      </c>
      <c r="F82" s="124">
        <v>-60</v>
      </c>
      <c r="G82" s="124">
        <v>-80</v>
      </c>
      <c r="H82" s="118"/>
      <c r="I82" s="33">
        <v>80</v>
      </c>
      <c r="J82" s="124">
        <v>20</v>
      </c>
      <c r="K82" s="124">
        <v>0</v>
      </c>
      <c r="L82" s="124">
        <v>0</v>
      </c>
      <c r="M82" s="124">
        <v>0</v>
      </c>
      <c r="N82" s="124">
        <v>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60</v>
      </c>
      <c r="AF82" s="124">
        <v>0</v>
      </c>
      <c r="AG82" s="124">
        <v>0</v>
      </c>
      <c r="AH82" s="124">
        <v>0</v>
      </c>
      <c r="AI82" s="124">
        <v>60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600</v>
      </c>
      <c r="DF82" s="123">
        <f t="shared" si="59"/>
        <v>80</v>
      </c>
      <c r="DG82" s="123">
        <f t="shared" si="60"/>
        <v>-20</v>
      </c>
      <c r="DH82" s="123">
        <f t="shared" si="61"/>
        <v>0</v>
      </c>
      <c r="DI82" s="123">
        <f t="shared" si="62"/>
        <v>0</v>
      </c>
      <c r="DJ82" s="123">
        <f t="shared" si="63"/>
        <v>-60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-30</v>
      </c>
      <c r="D83" s="124">
        <v>0</v>
      </c>
      <c r="E83" s="124">
        <v>0</v>
      </c>
      <c r="F83" s="124">
        <v>-69</v>
      </c>
      <c r="G83" s="124">
        <v>-99</v>
      </c>
      <c r="H83" s="118"/>
      <c r="I83" s="33">
        <v>81</v>
      </c>
      <c r="J83" s="124">
        <v>30</v>
      </c>
      <c r="K83" s="124">
        <v>0</v>
      </c>
      <c r="L83" s="124">
        <v>0</v>
      </c>
      <c r="M83" s="124">
        <v>0</v>
      </c>
      <c r="N83" s="124">
        <v>30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69</v>
      </c>
      <c r="AF83" s="124">
        <v>0</v>
      </c>
      <c r="AG83" s="124">
        <v>0</v>
      </c>
      <c r="AH83" s="124">
        <v>0</v>
      </c>
      <c r="AI83" s="124">
        <v>69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-69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690</v>
      </c>
      <c r="DF83" s="123">
        <f t="shared" si="59"/>
        <v>99</v>
      </c>
      <c r="DG83" s="123">
        <f t="shared" si="60"/>
        <v>-30</v>
      </c>
      <c r="DH83" s="123">
        <f t="shared" si="61"/>
        <v>0</v>
      </c>
      <c r="DI83" s="123">
        <f t="shared" si="62"/>
        <v>0</v>
      </c>
      <c r="DJ83" s="123">
        <f t="shared" si="63"/>
        <v>-69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-40</v>
      </c>
      <c r="D84" s="124">
        <v>0</v>
      </c>
      <c r="E84" s="124">
        <v>0</v>
      </c>
      <c r="F84" s="124">
        <v>-79</v>
      </c>
      <c r="G84" s="124">
        <v>-119</v>
      </c>
      <c r="H84" s="118"/>
      <c r="I84" s="33">
        <v>82</v>
      </c>
      <c r="J84" s="124">
        <v>40</v>
      </c>
      <c r="K84" s="124">
        <v>0</v>
      </c>
      <c r="L84" s="124">
        <v>0</v>
      </c>
      <c r="M84" s="124">
        <v>0</v>
      </c>
      <c r="N84" s="124">
        <v>40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79</v>
      </c>
      <c r="AF84" s="124">
        <v>0</v>
      </c>
      <c r="AG84" s="124">
        <v>0</v>
      </c>
      <c r="AH84" s="124">
        <v>0</v>
      </c>
      <c r="AI84" s="124">
        <v>79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-79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790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790</v>
      </c>
      <c r="DF84" s="123">
        <f t="shared" si="59"/>
        <v>119</v>
      </c>
      <c r="DG84" s="123">
        <f t="shared" si="60"/>
        <v>-40</v>
      </c>
      <c r="DH84" s="123">
        <f t="shared" si="61"/>
        <v>0</v>
      </c>
      <c r="DI84" s="123">
        <f t="shared" si="62"/>
        <v>0</v>
      </c>
      <c r="DJ84" s="123">
        <f t="shared" si="63"/>
        <v>-79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-30</v>
      </c>
      <c r="D85" s="124">
        <v>0</v>
      </c>
      <c r="E85" s="124">
        <v>0</v>
      </c>
      <c r="F85" s="124">
        <v>-120</v>
      </c>
      <c r="G85" s="124">
        <v>-150</v>
      </c>
      <c r="H85" s="118"/>
      <c r="I85" s="33">
        <v>83</v>
      </c>
      <c r="J85" s="124">
        <v>30</v>
      </c>
      <c r="K85" s="124">
        <v>0</v>
      </c>
      <c r="L85" s="124">
        <v>0</v>
      </c>
      <c r="M85" s="124">
        <v>0</v>
      </c>
      <c r="N85" s="124">
        <v>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120</v>
      </c>
      <c r="AF85" s="124">
        <v>0</v>
      </c>
      <c r="AG85" s="124">
        <v>0</v>
      </c>
      <c r="AH85" s="124">
        <v>0</v>
      </c>
      <c r="AI85" s="124">
        <v>120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1200</v>
      </c>
      <c r="DF85" s="123">
        <f t="shared" si="59"/>
        <v>150</v>
      </c>
      <c r="DG85" s="123">
        <f t="shared" si="60"/>
        <v>-30</v>
      </c>
      <c r="DH85" s="123">
        <f t="shared" si="61"/>
        <v>0</v>
      </c>
      <c r="DI85" s="123">
        <f t="shared" si="62"/>
        <v>0</v>
      </c>
      <c r="DJ85" s="123">
        <f t="shared" si="63"/>
        <v>-120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-5</v>
      </c>
      <c r="D89" s="124">
        <v>0</v>
      </c>
      <c r="E89" s="124">
        <v>0</v>
      </c>
      <c r="F89" s="124">
        <v>-32</v>
      </c>
      <c r="G89" s="124">
        <v>-37</v>
      </c>
      <c r="H89" s="118"/>
      <c r="I89" s="33">
        <v>87</v>
      </c>
      <c r="J89" s="124">
        <v>5</v>
      </c>
      <c r="K89" s="124">
        <v>0</v>
      </c>
      <c r="L89" s="124">
        <v>0</v>
      </c>
      <c r="M89" s="124">
        <v>0</v>
      </c>
      <c r="N89" s="124">
        <v>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32</v>
      </c>
      <c r="AF89" s="124">
        <v>0</v>
      </c>
      <c r="AG89" s="124">
        <v>0</v>
      </c>
      <c r="AH89" s="124">
        <v>0</v>
      </c>
      <c r="AI89" s="124">
        <v>32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32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-32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320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320</v>
      </c>
      <c r="DF89" s="123">
        <f t="shared" si="59"/>
        <v>37</v>
      </c>
      <c r="DG89" s="123">
        <f t="shared" si="60"/>
        <v>-5</v>
      </c>
      <c r="DH89" s="123">
        <f t="shared" si="61"/>
        <v>0</v>
      </c>
      <c r="DI89" s="123">
        <f t="shared" si="62"/>
        <v>0</v>
      </c>
      <c r="DJ89" s="123">
        <f t="shared" si="63"/>
        <v>-32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-56.015999999999998</v>
      </c>
      <c r="G90" s="124">
        <v>-56.015999999999998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56.015999999999998</v>
      </c>
      <c r="AF90" s="124">
        <v>0</v>
      </c>
      <c r="AG90" s="124">
        <v>0</v>
      </c>
      <c r="AH90" s="124">
        <v>0</v>
      </c>
      <c r="AI90" s="124">
        <v>56.015999999999998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56.015999999999998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-56.015999999999998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560.16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560.16</v>
      </c>
      <c r="DF90" s="123">
        <f t="shared" si="59"/>
        <v>56.015999999999998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-56.015999999999998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-15</v>
      </c>
      <c r="D91" s="124">
        <v>0</v>
      </c>
      <c r="E91" s="124">
        <v>0</v>
      </c>
      <c r="F91" s="124">
        <v>-47.171999999999997</v>
      </c>
      <c r="G91" s="124">
        <v>-62.171999999999997</v>
      </c>
      <c r="H91" s="118"/>
      <c r="I91" s="33">
        <v>89</v>
      </c>
      <c r="J91" s="124">
        <v>15</v>
      </c>
      <c r="K91" s="124">
        <v>0</v>
      </c>
      <c r="L91" s="124">
        <v>0</v>
      </c>
      <c r="M91" s="124">
        <v>0</v>
      </c>
      <c r="N91" s="124">
        <v>15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47.171999999999997</v>
      </c>
      <c r="AF91" s="124">
        <v>0</v>
      </c>
      <c r="AG91" s="124">
        <v>0</v>
      </c>
      <c r="AH91" s="124">
        <v>0</v>
      </c>
      <c r="AI91" s="124">
        <v>47.171999999999997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47.171999999999997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-47.171999999999997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471.71999999999997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471.71999999999997</v>
      </c>
      <c r="DF91" s="123">
        <f t="shared" si="59"/>
        <v>62.171999999999997</v>
      </c>
      <c r="DG91" s="123">
        <f t="shared" si="60"/>
        <v>-15</v>
      </c>
      <c r="DH91" s="123">
        <f t="shared" si="61"/>
        <v>0</v>
      </c>
      <c r="DI91" s="123">
        <f t="shared" si="62"/>
        <v>0</v>
      </c>
      <c r="DJ91" s="123">
        <f t="shared" si="63"/>
        <v>-47.171999999999997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-25.431999999999999</v>
      </c>
      <c r="G92" s="124">
        <v>-25.431999999999999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25.431999999999999</v>
      </c>
      <c r="AF92" s="124">
        <v>0</v>
      </c>
      <c r="AG92" s="124">
        <v>0</v>
      </c>
      <c r="AH92" s="124">
        <v>0</v>
      </c>
      <c r="AI92" s="124">
        <v>25.431999999999999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25.431999999999999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-25.431999999999999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254.32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254.32</v>
      </c>
      <c r="DF92" s="123">
        <f t="shared" si="59"/>
        <v>25.431999999999999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-25.431999999999999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-4.7720000000000002</v>
      </c>
      <c r="G93" s="124">
        <v>-4.7720000000000002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4.7720000000000002</v>
      </c>
      <c r="AF93" s="124">
        <v>0</v>
      </c>
      <c r="AG93" s="124">
        <v>0</v>
      </c>
      <c r="AH93" s="124">
        <v>0</v>
      </c>
      <c r="AI93" s="124">
        <v>4.7720000000000002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4.7720000000000002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-4.7720000000000002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47.72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47.72</v>
      </c>
      <c r="DF93" s="123">
        <f t="shared" si="59"/>
        <v>4.7720000000000002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-4.7720000000000002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4.2500000000000003E-2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-4.2500000000000003E-2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0.15159800000000001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-0.15159800000000001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4.2500000000000003E-2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4.2500000000000003E-2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0.15159800000000001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0.15159800000000001</v>
      </c>
      <c r="DE99" s="128"/>
      <c r="DF99" s="123">
        <f t="shared" si="59"/>
        <v>0.19409800000000002</v>
      </c>
      <c r="DG99" s="123">
        <f t="shared" si="60"/>
        <v>-4.2500000000000003E-2</v>
      </c>
      <c r="DH99" s="123">
        <f t="shared" si="61"/>
        <v>0</v>
      </c>
      <c r="DI99" s="123">
        <f t="shared" si="62"/>
        <v>0</v>
      </c>
      <c r="DJ99" s="123">
        <f t="shared" si="63"/>
        <v>-0.15159800000000001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45062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45062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45062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</v>
      </c>
      <c r="C3" s="220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20">
        <v>26</v>
      </c>
      <c r="C4" s="220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20">
        <v>26</v>
      </c>
      <c r="C5" s="220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20">
        <v>26</v>
      </c>
      <c r="C6" s="220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20">
        <v>26</v>
      </c>
      <c r="C7" s="220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20">
        <v>26</v>
      </c>
      <c r="C8" s="220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20">
        <v>26</v>
      </c>
      <c r="C9" s="220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20">
        <v>26</v>
      </c>
      <c r="C10" s="220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20">
        <v>26</v>
      </c>
      <c r="C11" s="220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20">
        <v>26</v>
      </c>
      <c r="C12" s="220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20">
        <v>26</v>
      </c>
      <c r="C13" s="220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20">
        <v>26</v>
      </c>
      <c r="C14" s="220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20">
        <v>26</v>
      </c>
      <c r="C15" s="220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20">
        <v>26</v>
      </c>
      <c r="C16" s="220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20">
        <v>26</v>
      </c>
      <c r="C17" s="220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20">
        <v>26</v>
      </c>
      <c r="C18" s="220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20">
        <v>26</v>
      </c>
      <c r="C19" s="220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20">
        <v>26</v>
      </c>
      <c r="C20" s="220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20">
        <v>26</v>
      </c>
      <c r="C21" s="220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20">
        <v>26</v>
      </c>
      <c r="C22" s="220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20">
        <v>26</v>
      </c>
      <c r="C23" s="220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20">
        <v>26</v>
      </c>
      <c r="C24" s="220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20">
        <v>26</v>
      </c>
      <c r="C25" s="220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20">
        <v>26</v>
      </c>
      <c r="C26" s="220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20">
        <v>26</v>
      </c>
      <c r="C27" s="220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20">
        <v>26</v>
      </c>
      <c r="C28" s="220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20">
        <v>26</v>
      </c>
      <c r="C29" s="220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20">
        <v>26</v>
      </c>
      <c r="C30" s="220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20">
        <v>26</v>
      </c>
      <c r="C31" s="220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20">
        <v>26</v>
      </c>
      <c r="C32" s="220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20">
        <v>26</v>
      </c>
      <c r="C33" s="220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20">
        <v>26</v>
      </c>
      <c r="C34" s="220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20">
        <v>26</v>
      </c>
      <c r="C35" s="220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20">
        <v>26</v>
      </c>
      <c r="C36" s="220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20">
        <v>26</v>
      </c>
      <c r="C37" s="220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20">
        <v>26</v>
      </c>
      <c r="C38" s="220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20">
        <v>26</v>
      </c>
      <c r="C39" s="220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20">
        <v>26</v>
      </c>
      <c r="C40" s="220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20">
        <v>26</v>
      </c>
      <c r="C41" s="220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20">
        <v>26</v>
      </c>
      <c r="C42" s="220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20">
        <v>26</v>
      </c>
      <c r="C43" s="220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20">
        <v>26</v>
      </c>
      <c r="C44" s="220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20">
        <v>26</v>
      </c>
      <c r="C45" s="220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20">
        <v>26</v>
      </c>
      <c r="C46" s="220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20">
        <v>26</v>
      </c>
      <c r="C47" s="220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20">
        <v>26</v>
      </c>
      <c r="C48" s="220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20">
        <v>26</v>
      </c>
      <c r="C49" s="220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20">
        <v>26</v>
      </c>
      <c r="C50" s="220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20">
        <v>26</v>
      </c>
      <c r="C51" s="220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20">
        <v>26</v>
      </c>
      <c r="C52" s="220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20">
        <v>26</v>
      </c>
      <c r="C53" s="220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20">
        <v>26</v>
      </c>
      <c r="C54" s="220"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0</v>
      </c>
      <c r="J54" s="23">
        <f t="shared" si="6"/>
        <v>0</v>
      </c>
      <c r="K54" s="23">
        <f t="shared" si="7"/>
        <v>0</v>
      </c>
      <c r="L54" s="23">
        <f t="shared" si="8"/>
        <v>0</v>
      </c>
      <c r="M54" s="204">
        <f t="shared" si="9"/>
        <v>0</v>
      </c>
      <c r="N54" s="24"/>
      <c r="P54" s="78">
        <f t="shared" si="12"/>
        <v>0</v>
      </c>
      <c r="Q54" s="78">
        <f t="shared" si="13"/>
        <v>0</v>
      </c>
      <c r="R54" s="78">
        <f t="shared" si="14"/>
        <v>0</v>
      </c>
      <c r="S54" s="78">
        <f t="shared" si="15"/>
        <v>0</v>
      </c>
      <c r="T54" s="78">
        <f t="shared" si="10"/>
        <v>0</v>
      </c>
    </row>
    <row r="55" spans="1:20">
      <c r="A55" s="8" t="s">
        <v>97</v>
      </c>
      <c r="B55" s="220">
        <v>0</v>
      </c>
      <c r="C55" s="220"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0</v>
      </c>
      <c r="J55" s="23">
        <f t="shared" si="6"/>
        <v>0</v>
      </c>
      <c r="K55" s="23">
        <f t="shared" si="7"/>
        <v>0</v>
      </c>
      <c r="L55" s="23">
        <f t="shared" si="8"/>
        <v>0</v>
      </c>
      <c r="M55" s="204">
        <f t="shared" si="9"/>
        <v>0</v>
      </c>
      <c r="N55" s="24"/>
      <c r="P55" s="78">
        <f t="shared" si="12"/>
        <v>0</v>
      </c>
      <c r="Q55" s="78">
        <f t="shared" si="13"/>
        <v>0</v>
      </c>
      <c r="R55" s="78">
        <f t="shared" si="14"/>
        <v>0</v>
      </c>
      <c r="S55" s="78">
        <f t="shared" si="15"/>
        <v>0</v>
      </c>
      <c r="T55" s="78">
        <f t="shared" si="10"/>
        <v>0</v>
      </c>
    </row>
    <row r="56" spans="1:20">
      <c r="A56" s="8" t="s">
        <v>98</v>
      </c>
      <c r="B56" s="220">
        <v>0</v>
      </c>
      <c r="C56" s="220"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0</v>
      </c>
      <c r="J56" s="23">
        <f t="shared" si="6"/>
        <v>0</v>
      </c>
      <c r="K56" s="23">
        <f t="shared" si="7"/>
        <v>0</v>
      </c>
      <c r="L56" s="23">
        <f t="shared" si="8"/>
        <v>0</v>
      </c>
      <c r="M56" s="204">
        <f t="shared" si="9"/>
        <v>0</v>
      </c>
      <c r="N56" s="24"/>
      <c r="P56" s="78">
        <f t="shared" si="12"/>
        <v>0</v>
      </c>
      <c r="Q56" s="78">
        <f t="shared" si="13"/>
        <v>0</v>
      </c>
      <c r="R56" s="78">
        <f t="shared" si="14"/>
        <v>0</v>
      </c>
      <c r="S56" s="78">
        <f t="shared" si="15"/>
        <v>0</v>
      </c>
      <c r="T56" s="78">
        <f t="shared" si="10"/>
        <v>0</v>
      </c>
    </row>
    <row r="57" spans="1:20">
      <c r="A57" s="8" t="s">
        <v>99</v>
      </c>
      <c r="B57" s="220">
        <v>24</v>
      </c>
      <c r="C57" s="220">
        <v>24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10.0128</v>
      </c>
      <c r="J57" s="23">
        <f t="shared" si="6"/>
        <v>5.5991999999999997</v>
      </c>
      <c r="K57" s="23">
        <f t="shared" si="7"/>
        <v>7.2215999999999996</v>
      </c>
      <c r="L57" s="23">
        <f t="shared" si="8"/>
        <v>1.1664000000000001</v>
      </c>
      <c r="M57" s="204">
        <f t="shared" si="9"/>
        <v>24</v>
      </c>
      <c r="N57" s="24"/>
      <c r="P57" s="78">
        <f t="shared" si="12"/>
        <v>10.0128</v>
      </c>
      <c r="Q57" s="78">
        <f t="shared" si="13"/>
        <v>5.5991999999999997</v>
      </c>
      <c r="R57" s="78">
        <f t="shared" si="14"/>
        <v>7.2215999999999996</v>
      </c>
      <c r="S57" s="78">
        <f t="shared" si="15"/>
        <v>1.1664000000000001</v>
      </c>
      <c r="T57" s="78">
        <f t="shared" si="10"/>
        <v>24</v>
      </c>
    </row>
    <row r="58" spans="1:20">
      <c r="A58" s="8" t="s">
        <v>100</v>
      </c>
      <c r="B58" s="220">
        <v>24</v>
      </c>
      <c r="C58" s="220">
        <v>24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10.0128</v>
      </c>
      <c r="J58" s="23">
        <f t="shared" si="6"/>
        <v>5.5991999999999997</v>
      </c>
      <c r="K58" s="23">
        <f t="shared" si="7"/>
        <v>7.2215999999999996</v>
      </c>
      <c r="L58" s="23">
        <f t="shared" si="8"/>
        <v>1.1664000000000001</v>
      </c>
      <c r="M58" s="204">
        <f t="shared" si="9"/>
        <v>24</v>
      </c>
      <c r="N58" s="24"/>
      <c r="P58" s="78">
        <f t="shared" si="12"/>
        <v>10.0128</v>
      </c>
      <c r="Q58" s="78">
        <f t="shared" si="13"/>
        <v>5.5991999999999997</v>
      </c>
      <c r="R58" s="78">
        <f t="shared" si="14"/>
        <v>7.2215999999999996</v>
      </c>
      <c r="S58" s="78">
        <f t="shared" si="15"/>
        <v>1.1664000000000001</v>
      </c>
      <c r="T58" s="78">
        <f t="shared" si="10"/>
        <v>24</v>
      </c>
    </row>
    <row r="59" spans="1:20">
      <c r="A59" s="8" t="s">
        <v>101</v>
      </c>
      <c r="B59" s="220">
        <v>24</v>
      </c>
      <c r="C59" s="220">
        <v>24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10.0128</v>
      </c>
      <c r="J59" s="23">
        <f t="shared" si="6"/>
        <v>5.5991999999999997</v>
      </c>
      <c r="K59" s="23">
        <f t="shared" si="7"/>
        <v>7.2215999999999996</v>
      </c>
      <c r="L59" s="23">
        <f t="shared" si="8"/>
        <v>1.1664000000000001</v>
      </c>
      <c r="M59" s="204">
        <f t="shared" si="9"/>
        <v>24</v>
      </c>
      <c r="N59" s="24"/>
      <c r="P59" s="78">
        <f t="shared" si="12"/>
        <v>10.0128</v>
      </c>
      <c r="Q59" s="78">
        <f t="shared" si="13"/>
        <v>5.5991999999999997</v>
      </c>
      <c r="R59" s="78">
        <f t="shared" si="14"/>
        <v>7.2215999999999996</v>
      </c>
      <c r="S59" s="78">
        <f t="shared" si="15"/>
        <v>1.1664000000000001</v>
      </c>
      <c r="T59" s="78">
        <f t="shared" si="10"/>
        <v>24</v>
      </c>
    </row>
    <row r="60" spans="1:20">
      <c r="A60" s="8" t="s">
        <v>102</v>
      </c>
      <c r="B60" s="220">
        <v>24</v>
      </c>
      <c r="C60" s="220">
        <v>24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10.0128</v>
      </c>
      <c r="J60" s="23">
        <f t="shared" si="6"/>
        <v>5.5991999999999997</v>
      </c>
      <c r="K60" s="23">
        <f t="shared" si="7"/>
        <v>7.2215999999999996</v>
      </c>
      <c r="L60" s="23">
        <f t="shared" si="8"/>
        <v>1.1664000000000001</v>
      </c>
      <c r="M60" s="204">
        <f t="shared" si="9"/>
        <v>24</v>
      </c>
      <c r="N60" s="24"/>
      <c r="P60" s="78">
        <f t="shared" si="12"/>
        <v>10.0128</v>
      </c>
      <c r="Q60" s="78">
        <f t="shared" si="13"/>
        <v>5.5991999999999997</v>
      </c>
      <c r="R60" s="78">
        <f t="shared" si="14"/>
        <v>7.2215999999999996</v>
      </c>
      <c r="S60" s="78">
        <f t="shared" si="15"/>
        <v>1.1664000000000001</v>
      </c>
      <c r="T60" s="78">
        <f t="shared" si="10"/>
        <v>24</v>
      </c>
    </row>
    <row r="61" spans="1:20">
      <c r="A61" s="8" t="s">
        <v>103</v>
      </c>
      <c r="B61" s="220">
        <v>24</v>
      </c>
      <c r="C61" s="220">
        <v>24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10.0128</v>
      </c>
      <c r="J61" s="23">
        <f t="shared" si="6"/>
        <v>5.5991999999999997</v>
      </c>
      <c r="K61" s="23">
        <f t="shared" si="7"/>
        <v>7.2215999999999996</v>
      </c>
      <c r="L61" s="23">
        <f t="shared" si="8"/>
        <v>1.1664000000000001</v>
      </c>
      <c r="M61" s="204">
        <f t="shared" si="9"/>
        <v>24</v>
      </c>
      <c r="N61" s="24"/>
      <c r="P61" s="78">
        <f t="shared" si="12"/>
        <v>10.0128</v>
      </c>
      <c r="Q61" s="78">
        <f t="shared" si="13"/>
        <v>5.5991999999999997</v>
      </c>
      <c r="R61" s="78">
        <f t="shared" si="14"/>
        <v>7.2215999999999996</v>
      </c>
      <c r="S61" s="78">
        <f t="shared" si="15"/>
        <v>1.1664000000000001</v>
      </c>
      <c r="T61" s="78">
        <f t="shared" si="10"/>
        <v>24</v>
      </c>
    </row>
    <row r="62" spans="1:20">
      <c r="A62" s="8" t="s">
        <v>104</v>
      </c>
      <c r="B62" s="220">
        <v>24</v>
      </c>
      <c r="C62" s="220">
        <v>24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10.0128</v>
      </c>
      <c r="J62" s="23">
        <f t="shared" si="6"/>
        <v>5.5991999999999997</v>
      </c>
      <c r="K62" s="23">
        <f t="shared" si="7"/>
        <v>7.2215999999999996</v>
      </c>
      <c r="L62" s="23">
        <f t="shared" si="8"/>
        <v>1.1664000000000001</v>
      </c>
      <c r="M62" s="204">
        <f t="shared" si="9"/>
        <v>24</v>
      </c>
      <c r="N62" s="24"/>
      <c r="P62" s="78">
        <f t="shared" si="12"/>
        <v>10.0128</v>
      </c>
      <c r="Q62" s="78">
        <f t="shared" si="13"/>
        <v>5.5991999999999997</v>
      </c>
      <c r="R62" s="78">
        <f t="shared" si="14"/>
        <v>7.2215999999999996</v>
      </c>
      <c r="S62" s="78">
        <f t="shared" si="15"/>
        <v>1.1664000000000001</v>
      </c>
      <c r="T62" s="78">
        <f t="shared" si="10"/>
        <v>24</v>
      </c>
    </row>
    <row r="63" spans="1:20">
      <c r="A63" s="8" t="s">
        <v>105</v>
      </c>
      <c r="B63" s="220">
        <v>24</v>
      </c>
      <c r="C63" s="220">
        <v>24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10.0128</v>
      </c>
      <c r="J63" s="23">
        <f t="shared" si="6"/>
        <v>5.5991999999999997</v>
      </c>
      <c r="K63" s="23">
        <f t="shared" si="7"/>
        <v>7.2215999999999996</v>
      </c>
      <c r="L63" s="23">
        <f t="shared" si="8"/>
        <v>1.1664000000000001</v>
      </c>
      <c r="M63" s="204">
        <f t="shared" si="9"/>
        <v>24</v>
      </c>
      <c r="N63" s="24"/>
      <c r="P63" s="78">
        <f t="shared" si="12"/>
        <v>10.0128</v>
      </c>
      <c r="Q63" s="78">
        <f t="shared" si="13"/>
        <v>5.5991999999999997</v>
      </c>
      <c r="R63" s="78">
        <f t="shared" si="14"/>
        <v>7.2215999999999996</v>
      </c>
      <c r="S63" s="78">
        <f t="shared" si="15"/>
        <v>1.1664000000000001</v>
      </c>
      <c r="T63" s="78">
        <f t="shared" si="10"/>
        <v>24</v>
      </c>
    </row>
    <row r="64" spans="1:20">
      <c r="A64" s="8" t="s">
        <v>106</v>
      </c>
      <c r="B64" s="220">
        <v>24</v>
      </c>
      <c r="C64" s="220">
        <v>24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10.0128</v>
      </c>
      <c r="J64" s="23">
        <f t="shared" si="6"/>
        <v>5.5991999999999997</v>
      </c>
      <c r="K64" s="23">
        <f t="shared" si="7"/>
        <v>7.2215999999999996</v>
      </c>
      <c r="L64" s="23">
        <f t="shared" si="8"/>
        <v>1.1664000000000001</v>
      </c>
      <c r="M64" s="204">
        <f t="shared" si="9"/>
        <v>24</v>
      </c>
      <c r="N64" s="24"/>
      <c r="P64" s="78">
        <f t="shared" si="12"/>
        <v>10.0128</v>
      </c>
      <c r="Q64" s="78">
        <f t="shared" si="13"/>
        <v>5.5991999999999997</v>
      </c>
      <c r="R64" s="78">
        <f t="shared" si="14"/>
        <v>7.2215999999999996</v>
      </c>
      <c r="S64" s="78">
        <f t="shared" si="15"/>
        <v>1.1664000000000001</v>
      </c>
      <c r="T64" s="78">
        <f t="shared" si="10"/>
        <v>24</v>
      </c>
    </row>
    <row r="65" spans="1:20">
      <c r="A65" s="8" t="s">
        <v>107</v>
      </c>
      <c r="B65" s="220">
        <v>24</v>
      </c>
      <c r="C65" s="220">
        <v>24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10.0128</v>
      </c>
      <c r="J65" s="23">
        <f t="shared" si="6"/>
        <v>5.5991999999999997</v>
      </c>
      <c r="K65" s="23">
        <f t="shared" si="7"/>
        <v>7.2215999999999996</v>
      </c>
      <c r="L65" s="23">
        <f t="shared" si="8"/>
        <v>1.1664000000000001</v>
      </c>
      <c r="M65" s="204">
        <f t="shared" si="9"/>
        <v>24</v>
      </c>
      <c r="N65" s="24"/>
      <c r="P65" s="78">
        <f t="shared" si="12"/>
        <v>10.0128</v>
      </c>
      <c r="Q65" s="78">
        <f t="shared" si="13"/>
        <v>5.5991999999999997</v>
      </c>
      <c r="R65" s="78">
        <f t="shared" si="14"/>
        <v>7.2215999999999996</v>
      </c>
      <c r="S65" s="78">
        <f t="shared" si="15"/>
        <v>1.1664000000000001</v>
      </c>
      <c r="T65" s="78">
        <f t="shared" si="10"/>
        <v>24</v>
      </c>
    </row>
    <row r="66" spans="1:20">
      <c r="A66" s="8" t="s">
        <v>108</v>
      </c>
      <c r="B66" s="220">
        <v>24</v>
      </c>
      <c r="C66" s="220">
        <v>24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10.0128</v>
      </c>
      <c r="J66" s="23">
        <f t="shared" si="6"/>
        <v>5.5991999999999997</v>
      </c>
      <c r="K66" s="23">
        <f t="shared" si="7"/>
        <v>7.2215999999999996</v>
      </c>
      <c r="L66" s="23">
        <f t="shared" si="8"/>
        <v>1.1664000000000001</v>
      </c>
      <c r="M66" s="204">
        <f t="shared" si="9"/>
        <v>24</v>
      </c>
      <c r="N66" s="24"/>
      <c r="P66" s="78">
        <f t="shared" si="12"/>
        <v>10.0128</v>
      </c>
      <c r="Q66" s="78">
        <f t="shared" si="13"/>
        <v>5.5991999999999997</v>
      </c>
      <c r="R66" s="78">
        <f t="shared" si="14"/>
        <v>7.2215999999999996</v>
      </c>
      <c r="S66" s="78">
        <f t="shared" si="15"/>
        <v>1.1664000000000001</v>
      </c>
      <c r="T66" s="78">
        <f t="shared" si="10"/>
        <v>24</v>
      </c>
    </row>
    <row r="67" spans="1:20">
      <c r="A67" s="8" t="s">
        <v>109</v>
      </c>
      <c r="B67" s="220">
        <v>24</v>
      </c>
      <c r="C67" s="220">
        <v>24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10.0128</v>
      </c>
      <c r="J67" s="23">
        <f t="shared" si="6"/>
        <v>5.5991999999999997</v>
      </c>
      <c r="K67" s="23">
        <f t="shared" si="7"/>
        <v>7.2215999999999996</v>
      </c>
      <c r="L67" s="23">
        <f t="shared" si="8"/>
        <v>1.1664000000000001</v>
      </c>
      <c r="M67" s="204">
        <f t="shared" si="9"/>
        <v>24</v>
      </c>
      <c r="N67" s="24"/>
      <c r="P67" s="78">
        <f t="shared" ref="P67:P98" si="17">I67</f>
        <v>10.0128</v>
      </c>
      <c r="Q67" s="78">
        <f t="shared" ref="Q67:Q98" si="18">J67</f>
        <v>5.5991999999999997</v>
      </c>
      <c r="R67" s="78">
        <f t="shared" ref="R67:R98" si="19">K67</f>
        <v>7.2215999999999996</v>
      </c>
      <c r="S67" s="78">
        <f t="shared" ref="S67:S98" si="20">L67</f>
        <v>1.1664000000000001</v>
      </c>
      <c r="T67" s="78">
        <f t="shared" si="10"/>
        <v>24</v>
      </c>
    </row>
    <row r="68" spans="1:20">
      <c r="A68" s="8" t="s">
        <v>110</v>
      </c>
      <c r="B68" s="220">
        <v>24</v>
      </c>
      <c r="C68" s="220">
        <v>24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10.0128</v>
      </c>
      <c r="J68" s="23">
        <f t="shared" ref="J68:J98" si="22">C68*E68/100</f>
        <v>5.5991999999999997</v>
      </c>
      <c r="K68" s="23">
        <f t="shared" ref="K68:K98" si="23">C68*F68/100</f>
        <v>7.2215999999999996</v>
      </c>
      <c r="L68" s="23">
        <f t="shared" ref="L68:L98" si="24">C68*G68/100</f>
        <v>1.1664000000000001</v>
      </c>
      <c r="M68" s="204">
        <f t="shared" ref="M68:M98" si="25">SUM(I68:L68)</f>
        <v>24</v>
      </c>
      <c r="N68" s="24"/>
      <c r="P68" s="78">
        <f t="shared" si="17"/>
        <v>10.0128</v>
      </c>
      <c r="Q68" s="78">
        <f t="shared" si="18"/>
        <v>5.5991999999999997</v>
      </c>
      <c r="R68" s="78">
        <f t="shared" si="19"/>
        <v>7.2215999999999996</v>
      </c>
      <c r="S68" s="78">
        <f t="shared" si="20"/>
        <v>1.1664000000000001</v>
      </c>
      <c r="T68" s="78">
        <f t="shared" ref="T68:T99" si="26">SUM(P68:S68)</f>
        <v>24</v>
      </c>
    </row>
    <row r="69" spans="1:20">
      <c r="A69" s="8" t="s">
        <v>111</v>
      </c>
      <c r="B69" s="220">
        <v>24</v>
      </c>
      <c r="C69" s="220">
        <v>24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10.0128</v>
      </c>
      <c r="J69" s="23">
        <f t="shared" si="22"/>
        <v>5.5991999999999997</v>
      </c>
      <c r="K69" s="23">
        <f t="shared" si="23"/>
        <v>7.2215999999999996</v>
      </c>
      <c r="L69" s="23">
        <f t="shared" si="24"/>
        <v>1.1664000000000001</v>
      </c>
      <c r="M69" s="204">
        <f t="shared" si="25"/>
        <v>24</v>
      </c>
      <c r="N69" s="24"/>
      <c r="P69" s="78">
        <f t="shared" si="17"/>
        <v>10.0128</v>
      </c>
      <c r="Q69" s="78">
        <f t="shared" si="18"/>
        <v>5.5991999999999997</v>
      </c>
      <c r="R69" s="78">
        <f t="shared" si="19"/>
        <v>7.2215999999999996</v>
      </c>
      <c r="S69" s="78">
        <f t="shared" si="20"/>
        <v>1.1664000000000001</v>
      </c>
      <c r="T69" s="78">
        <f t="shared" si="26"/>
        <v>24</v>
      </c>
    </row>
    <row r="70" spans="1:20">
      <c r="A70" s="8" t="s">
        <v>112</v>
      </c>
      <c r="B70" s="220">
        <v>24</v>
      </c>
      <c r="C70" s="220">
        <v>24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10.0128</v>
      </c>
      <c r="J70" s="23">
        <f t="shared" si="22"/>
        <v>5.5991999999999997</v>
      </c>
      <c r="K70" s="23">
        <f t="shared" si="23"/>
        <v>7.2215999999999996</v>
      </c>
      <c r="L70" s="23">
        <f t="shared" si="24"/>
        <v>1.1664000000000001</v>
      </c>
      <c r="M70" s="204">
        <f t="shared" si="25"/>
        <v>24</v>
      </c>
      <c r="N70" s="24"/>
      <c r="P70" s="78">
        <f t="shared" si="17"/>
        <v>10.0128</v>
      </c>
      <c r="Q70" s="78">
        <f t="shared" si="18"/>
        <v>5.5991999999999997</v>
      </c>
      <c r="R70" s="78">
        <f t="shared" si="19"/>
        <v>7.2215999999999996</v>
      </c>
      <c r="S70" s="78">
        <f t="shared" si="20"/>
        <v>1.1664000000000001</v>
      </c>
      <c r="T70" s="78">
        <f t="shared" si="26"/>
        <v>24</v>
      </c>
    </row>
    <row r="71" spans="1:20">
      <c r="A71" s="8" t="s">
        <v>113</v>
      </c>
      <c r="B71" s="220">
        <v>24</v>
      </c>
      <c r="C71" s="220">
        <v>24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10.0128</v>
      </c>
      <c r="J71" s="23">
        <f t="shared" si="22"/>
        <v>5.5991999999999997</v>
      </c>
      <c r="K71" s="23">
        <f t="shared" si="23"/>
        <v>7.2215999999999996</v>
      </c>
      <c r="L71" s="23">
        <f t="shared" si="24"/>
        <v>1.1664000000000001</v>
      </c>
      <c r="M71" s="204">
        <f t="shared" si="25"/>
        <v>24</v>
      </c>
      <c r="N71" s="24"/>
      <c r="P71" s="78">
        <f t="shared" si="17"/>
        <v>10.0128</v>
      </c>
      <c r="Q71" s="78">
        <f t="shared" si="18"/>
        <v>5.5991999999999997</v>
      </c>
      <c r="R71" s="78">
        <f t="shared" si="19"/>
        <v>7.2215999999999996</v>
      </c>
      <c r="S71" s="78">
        <f t="shared" si="20"/>
        <v>1.1664000000000001</v>
      </c>
      <c r="T71" s="78">
        <f t="shared" si="26"/>
        <v>24</v>
      </c>
    </row>
    <row r="72" spans="1:20">
      <c r="A72" s="8" t="s">
        <v>114</v>
      </c>
      <c r="B72" s="220">
        <v>24</v>
      </c>
      <c r="C72" s="220">
        <v>24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10.0128</v>
      </c>
      <c r="J72" s="23">
        <f t="shared" si="22"/>
        <v>5.5991999999999997</v>
      </c>
      <c r="K72" s="23">
        <f t="shared" si="23"/>
        <v>7.2215999999999996</v>
      </c>
      <c r="L72" s="23">
        <f t="shared" si="24"/>
        <v>1.1664000000000001</v>
      </c>
      <c r="M72" s="204">
        <f t="shared" si="25"/>
        <v>24</v>
      </c>
      <c r="N72" s="24"/>
      <c r="P72" s="78">
        <f t="shared" si="17"/>
        <v>10.0128</v>
      </c>
      <c r="Q72" s="78">
        <f t="shared" si="18"/>
        <v>5.5991999999999997</v>
      </c>
      <c r="R72" s="78">
        <f t="shared" si="19"/>
        <v>7.2215999999999996</v>
      </c>
      <c r="S72" s="78">
        <f t="shared" si="20"/>
        <v>1.1664000000000001</v>
      </c>
      <c r="T72" s="78">
        <f t="shared" si="26"/>
        <v>24</v>
      </c>
    </row>
    <row r="73" spans="1:20">
      <c r="A73" s="8" t="s">
        <v>115</v>
      </c>
      <c r="B73" s="220">
        <v>24</v>
      </c>
      <c r="C73" s="220">
        <v>24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10.0128</v>
      </c>
      <c r="J73" s="23">
        <f t="shared" si="22"/>
        <v>5.5991999999999997</v>
      </c>
      <c r="K73" s="23">
        <f t="shared" si="23"/>
        <v>7.2215999999999996</v>
      </c>
      <c r="L73" s="23">
        <f t="shared" si="24"/>
        <v>1.1664000000000001</v>
      </c>
      <c r="M73" s="204">
        <f t="shared" si="25"/>
        <v>24</v>
      </c>
      <c r="N73" s="24"/>
      <c r="P73" s="78">
        <f t="shared" si="17"/>
        <v>10.0128</v>
      </c>
      <c r="Q73" s="78">
        <f t="shared" si="18"/>
        <v>5.5991999999999997</v>
      </c>
      <c r="R73" s="78">
        <f t="shared" si="19"/>
        <v>7.2215999999999996</v>
      </c>
      <c r="S73" s="78">
        <f t="shared" si="20"/>
        <v>1.1664000000000001</v>
      </c>
      <c r="T73" s="78">
        <f t="shared" si="26"/>
        <v>24</v>
      </c>
    </row>
    <row r="74" spans="1:20">
      <c r="A74" s="8" t="s">
        <v>116</v>
      </c>
      <c r="B74" s="220">
        <v>24</v>
      </c>
      <c r="C74" s="220">
        <v>24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10.0128</v>
      </c>
      <c r="J74" s="23">
        <f t="shared" si="22"/>
        <v>5.5991999999999997</v>
      </c>
      <c r="K74" s="23">
        <f t="shared" si="23"/>
        <v>7.2215999999999996</v>
      </c>
      <c r="L74" s="23">
        <f t="shared" si="24"/>
        <v>1.1664000000000001</v>
      </c>
      <c r="M74" s="204">
        <f t="shared" si="25"/>
        <v>24</v>
      </c>
      <c r="N74" s="24"/>
      <c r="P74" s="78">
        <f t="shared" si="17"/>
        <v>10.0128</v>
      </c>
      <c r="Q74" s="78">
        <f t="shared" si="18"/>
        <v>5.5991999999999997</v>
      </c>
      <c r="R74" s="78">
        <f t="shared" si="19"/>
        <v>7.2215999999999996</v>
      </c>
      <c r="S74" s="78">
        <f t="shared" si="20"/>
        <v>1.1664000000000001</v>
      </c>
      <c r="T74" s="78">
        <f t="shared" si="26"/>
        <v>24</v>
      </c>
    </row>
    <row r="75" spans="1:20">
      <c r="A75" s="8" t="s">
        <v>117</v>
      </c>
      <c r="B75" s="220">
        <v>24</v>
      </c>
      <c r="C75" s="220">
        <v>24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10.0128</v>
      </c>
      <c r="J75" s="23">
        <f t="shared" si="22"/>
        <v>5.5991999999999997</v>
      </c>
      <c r="K75" s="23">
        <f t="shared" si="23"/>
        <v>7.2215999999999996</v>
      </c>
      <c r="L75" s="23">
        <f t="shared" si="24"/>
        <v>1.1664000000000001</v>
      </c>
      <c r="M75" s="204">
        <f t="shared" si="25"/>
        <v>24</v>
      </c>
      <c r="N75" s="24"/>
      <c r="P75" s="78">
        <f t="shared" si="17"/>
        <v>10.0128</v>
      </c>
      <c r="Q75" s="78">
        <f t="shared" si="18"/>
        <v>5.5991999999999997</v>
      </c>
      <c r="R75" s="78">
        <f t="shared" si="19"/>
        <v>7.2215999999999996</v>
      </c>
      <c r="S75" s="78">
        <f t="shared" si="20"/>
        <v>1.1664000000000001</v>
      </c>
      <c r="T75" s="78">
        <f t="shared" si="26"/>
        <v>24</v>
      </c>
    </row>
    <row r="76" spans="1:20">
      <c r="A76" s="8" t="s">
        <v>118</v>
      </c>
      <c r="B76" s="220">
        <v>24</v>
      </c>
      <c r="C76" s="220">
        <v>24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10.0128</v>
      </c>
      <c r="J76" s="23">
        <f t="shared" si="22"/>
        <v>5.5991999999999997</v>
      </c>
      <c r="K76" s="23">
        <f t="shared" si="23"/>
        <v>7.2215999999999996</v>
      </c>
      <c r="L76" s="23">
        <f t="shared" si="24"/>
        <v>1.1664000000000001</v>
      </c>
      <c r="M76" s="204">
        <f t="shared" si="25"/>
        <v>24</v>
      </c>
      <c r="N76" s="24"/>
      <c r="P76" s="78">
        <f t="shared" si="17"/>
        <v>10.0128</v>
      </c>
      <c r="Q76" s="78">
        <f t="shared" si="18"/>
        <v>5.5991999999999997</v>
      </c>
      <c r="R76" s="78">
        <f t="shared" si="19"/>
        <v>7.2215999999999996</v>
      </c>
      <c r="S76" s="78">
        <f t="shared" si="20"/>
        <v>1.1664000000000001</v>
      </c>
      <c r="T76" s="78">
        <f t="shared" si="26"/>
        <v>24</v>
      </c>
    </row>
    <row r="77" spans="1:20">
      <c r="A77" s="8" t="s">
        <v>119</v>
      </c>
      <c r="B77" s="220">
        <v>24</v>
      </c>
      <c r="C77" s="220">
        <v>24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10.0128</v>
      </c>
      <c r="J77" s="23">
        <f t="shared" si="22"/>
        <v>5.5991999999999997</v>
      </c>
      <c r="K77" s="23">
        <f t="shared" si="23"/>
        <v>7.2215999999999996</v>
      </c>
      <c r="L77" s="23">
        <f t="shared" si="24"/>
        <v>1.1664000000000001</v>
      </c>
      <c r="M77" s="204">
        <f t="shared" si="25"/>
        <v>24</v>
      </c>
      <c r="N77" s="24"/>
      <c r="P77" s="78">
        <f t="shared" si="17"/>
        <v>10.0128</v>
      </c>
      <c r="Q77" s="78">
        <f t="shared" si="18"/>
        <v>5.5991999999999997</v>
      </c>
      <c r="R77" s="78">
        <f t="shared" si="19"/>
        <v>7.2215999999999996</v>
      </c>
      <c r="S77" s="78">
        <f t="shared" si="20"/>
        <v>1.1664000000000001</v>
      </c>
      <c r="T77" s="78">
        <f t="shared" si="26"/>
        <v>24</v>
      </c>
    </row>
    <row r="78" spans="1:20">
      <c r="A78" s="8" t="s">
        <v>120</v>
      </c>
      <c r="B78" s="220">
        <v>24</v>
      </c>
      <c r="C78" s="220">
        <v>24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10.0128</v>
      </c>
      <c r="J78" s="23">
        <f t="shared" si="22"/>
        <v>5.5991999999999997</v>
      </c>
      <c r="K78" s="23">
        <f t="shared" si="23"/>
        <v>7.2215999999999996</v>
      </c>
      <c r="L78" s="23">
        <f t="shared" si="24"/>
        <v>1.1664000000000001</v>
      </c>
      <c r="M78" s="204">
        <f t="shared" si="25"/>
        <v>24</v>
      </c>
      <c r="N78" s="24"/>
      <c r="P78" s="78">
        <f t="shared" si="17"/>
        <v>10.0128</v>
      </c>
      <c r="Q78" s="78">
        <f t="shared" si="18"/>
        <v>5.5991999999999997</v>
      </c>
      <c r="R78" s="78">
        <f t="shared" si="19"/>
        <v>7.2215999999999996</v>
      </c>
      <c r="S78" s="78">
        <f t="shared" si="20"/>
        <v>1.1664000000000001</v>
      </c>
      <c r="T78" s="78">
        <f t="shared" si="26"/>
        <v>24</v>
      </c>
    </row>
    <row r="79" spans="1:20">
      <c r="A79" s="8" t="s">
        <v>121</v>
      </c>
      <c r="B79" s="220">
        <v>24</v>
      </c>
      <c r="C79" s="220">
        <v>24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10.0128</v>
      </c>
      <c r="J79" s="23">
        <f t="shared" si="22"/>
        <v>5.5991999999999997</v>
      </c>
      <c r="K79" s="23">
        <f t="shared" si="23"/>
        <v>7.2215999999999996</v>
      </c>
      <c r="L79" s="23">
        <f t="shared" si="24"/>
        <v>1.1664000000000001</v>
      </c>
      <c r="M79" s="204">
        <f t="shared" si="25"/>
        <v>24</v>
      </c>
      <c r="N79" s="24"/>
      <c r="P79" s="78">
        <f t="shared" si="17"/>
        <v>10.0128</v>
      </c>
      <c r="Q79" s="78">
        <f t="shared" si="18"/>
        <v>5.5991999999999997</v>
      </c>
      <c r="R79" s="78">
        <f t="shared" si="19"/>
        <v>7.2215999999999996</v>
      </c>
      <c r="S79" s="78">
        <f t="shared" si="20"/>
        <v>1.1664000000000001</v>
      </c>
      <c r="T79" s="78">
        <f t="shared" si="26"/>
        <v>24</v>
      </c>
    </row>
    <row r="80" spans="1:20">
      <c r="A80" s="8" t="s">
        <v>122</v>
      </c>
      <c r="B80" s="220">
        <v>24</v>
      </c>
      <c r="C80" s="220">
        <v>24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10.0128</v>
      </c>
      <c r="J80" s="23">
        <f t="shared" si="22"/>
        <v>5.5991999999999997</v>
      </c>
      <c r="K80" s="23">
        <f t="shared" si="23"/>
        <v>7.2215999999999996</v>
      </c>
      <c r="L80" s="23">
        <f t="shared" si="24"/>
        <v>1.1664000000000001</v>
      </c>
      <c r="M80" s="204">
        <f t="shared" si="25"/>
        <v>24</v>
      </c>
      <c r="N80" s="24"/>
      <c r="P80" s="78">
        <f t="shared" si="17"/>
        <v>10.0128</v>
      </c>
      <c r="Q80" s="78">
        <f t="shared" si="18"/>
        <v>5.5991999999999997</v>
      </c>
      <c r="R80" s="78">
        <f t="shared" si="19"/>
        <v>7.2215999999999996</v>
      </c>
      <c r="S80" s="78">
        <f t="shared" si="20"/>
        <v>1.1664000000000001</v>
      </c>
      <c r="T80" s="78">
        <f t="shared" si="26"/>
        <v>24</v>
      </c>
    </row>
    <row r="81" spans="1:20">
      <c r="A81" s="8" t="s">
        <v>123</v>
      </c>
      <c r="B81" s="220">
        <v>24</v>
      </c>
      <c r="C81" s="220">
        <v>24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10.0128</v>
      </c>
      <c r="J81" s="23">
        <f t="shared" si="22"/>
        <v>5.5991999999999997</v>
      </c>
      <c r="K81" s="23">
        <f t="shared" si="23"/>
        <v>7.2215999999999996</v>
      </c>
      <c r="L81" s="23">
        <f t="shared" si="24"/>
        <v>1.1664000000000001</v>
      </c>
      <c r="M81" s="204">
        <f t="shared" si="25"/>
        <v>24</v>
      </c>
      <c r="N81" s="24"/>
      <c r="P81" s="78">
        <f t="shared" si="17"/>
        <v>10.0128</v>
      </c>
      <c r="Q81" s="78">
        <f t="shared" si="18"/>
        <v>5.5991999999999997</v>
      </c>
      <c r="R81" s="78">
        <f t="shared" si="19"/>
        <v>7.2215999999999996</v>
      </c>
      <c r="S81" s="78">
        <f t="shared" si="20"/>
        <v>1.1664000000000001</v>
      </c>
      <c r="T81" s="78">
        <f t="shared" si="26"/>
        <v>24</v>
      </c>
    </row>
    <row r="82" spans="1:20">
      <c r="A82" s="8" t="s">
        <v>124</v>
      </c>
      <c r="B82" s="220">
        <v>24</v>
      </c>
      <c r="C82" s="220">
        <v>24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10.0128</v>
      </c>
      <c r="J82" s="23">
        <f t="shared" si="22"/>
        <v>5.5991999999999997</v>
      </c>
      <c r="K82" s="23">
        <f t="shared" si="23"/>
        <v>7.2215999999999996</v>
      </c>
      <c r="L82" s="23">
        <f t="shared" si="24"/>
        <v>1.1664000000000001</v>
      </c>
      <c r="M82" s="204">
        <f t="shared" si="25"/>
        <v>24</v>
      </c>
      <c r="N82" s="24"/>
      <c r="P82" s="78">
        <f t="shared" si="17"/>
        <v>10.0128</v>
      </c>
      <c r="Q82" s="78">
        <f t="shared" si="18"/>
        <v>5.5991999999999997</v>
      </c>
      <c r="R82" s="78">
        <f t="shared" si="19"/>
        <v>7.2215999999999996</v>
      </c>
      <c r="S82" s="78">
        <f t="shared" si="20"/>
        <v>1.1664000000000001</v>
      </c>
      <c r="T82" s="78">
        <f t="shared" si="26"/>
        <v>24</v>
      </c>
    </row>
    <row r="83" spans="1:20">
      <c r="A83" s="8" t="s">
        <v>125</v>
      </c>
      <c r="B83" s="220">
        <v>24</v>
      </c>
      <c r="C83" s="220">
        <v>24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10.0128</v>
      </c>
      <c r="J83" s="23">
        <f t="shared" si="22"/>
        <v>5.5991999999999997</v>
      </c>
      <c r="K83" s="23">
        <f t="shared" si="23"/>
        <v>7.2215999999999996</v>
      </c>
      <c r="L83" s="23">
        <f t="shared" si="24"/>
        <v>1.1664000000000001</v>
      </c>
      <c r="M83" s="204">
        <f t="shared" si="25"/>
        <v>24</v>
      </c>
      <c r="N83" s="24"/>
      <c r="P83" s="78">
        <f t="shared" si="17"/>
        <v>10.0128</v>
      </c>
      <c r="Q83" s="78">
        <f t="shared" si="18"/>
        <v>5.5991999999999997</v>
      </c>
      <c r="R83" s="78">
        <f t="shared" si="19"/>
        <v>7.2215999999999996</v>
      </c>
      <c r="S83" s="78">
        <f t="shared" si="20"/>
        <v>1.1664000000000001</v>
      </c>
      <c r="T83" s="78">
        <f t="shared" si="26"/>
        <v>24</v>
      </c>
    </row>
    <row r="84" spans="1:20">
      <c r="A84" s="8" t="s">
        <v>126</v>
      </c>
      <c r="B84" s="220">
        <v>24</v>
      </c>
      <c r="C84" s="220">
        <v>24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10.0128</v>
      </c>
      <c r="J84" s="23">
        <f t="shared" si="22"/>
        <v>5.5991999999999997</v>
      </c>
      <c r="K84" s="23">
        <f t="shared" si="23"/>
        <v>7.2215999999999996</v>
      </c>
      <c r="L84" s="23">
        <f t="shared" si="24"/>
        <v>1.1664000000000001</v>
      </c>
      <c r="M84" s="204">
        <f t="shared" si="25"/>
        <v>24</v>
      </c>
      <c r="N84" s="24"/>
      <c r="P84" s="78">
        <f t="shared" si="17"/>
        <v>10.0128</v>
      </c>
      <c r="Q84" s="78">
        <f t="shared" si="18"/>
        <v>5.5991999999999997</v>
      </c>
      <c r="R84" s="78">
        <f t="shared" si="19"/>
        <v>7.2215999999999996</v>
      </c>
      <c r="S84" s="78">
        <f t="shared" si="20"/>
        <v>1.1664000000000001</v>
      </c>
      <c r="T84" s="78">
        <f t="shared" si="26"/>
        <v>24</v>
      </c>
    </row>
    <row r="85" spans="1:20">
      <c r="A85" s="8" t="s">
        <v>127</v>
      </c>
      <c r="B85" s="220">
        <v>24</v>
      </c>
      <c r="C85" s="220">
        <v>24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10.0128</v>
      </c>
      <c r="J85" s="23">
        <f t="shared" si="22"/>
        <v>5.5991999999999997</v>
      </c>
      <c r="K85" s="23">
        <f t="shared" si="23"/>
        <v>7.2215999999999996</v>
      </c>
      <c r="L85" s="23">
        <f t="shared" si="24"/>
        <v>1.1664000000000001</v>
      </c>
      <c r="M85" s="204">
        <f t="shared" si="25"/>
        <v>24</v>
      </c>
      <c r="N85" s="24"/>
      <c r="P85" s="78">
        <f t="shared" si="17"/>
        <v>10.0128</v>
      </c>
      <c r="Q85" s="78">
        <f t="shared" si="18"/>
        <v>5.5991999999999997</v>
      </c>
      <c r="R85" s="78">
        <f t="shared" si="19"/>
        <v>7.2215999999999996</v>
      </c>
      <c r="S85" s="78">
        <f t="shared" si="20"/>
        <v>1.1664000000000001</v>
      </c>
      <c r="T85" s="78">
        <f t="shared" si="26"/>
        <v>24</v>
      </c>
    </row>
    <row r="86" spans="1:20">
      <c r="A86" s="8" t="s">
        <v>128</v>
      </c>
      <c r="B86" s="220">
        <v>24</v>
      </c>
      <c r="C86" s="220">
        <v>24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10.0128</v>
      </c>
      <c r="J86" s="23">
        <f t="shared" si="22"/>
        <v>5.5991999999999997</v>
      </c>
      <c r="K86" s="23">
        <f t="shared" si="23"/>
        <v>7.2215999999999996</v>
      </c>
      <c r="L86" s="23">
        <f t="shared" si="24"/>
        <v>1.1664000000000001</v>
      </c>
      <c r="M86" s="204">
        <f t="shared" si="25"/>
        <v>24</v>
      </c>
      <c r="N86" s="24"/>
      <c r="P86" s="78">
        <f t="shared" si="17"/>
        <v>10.0128</v>
      </c>
      <c r="Q86" s="78">
        <f t="shared" si="18"/>
        <v>5.5991999999999997</v>
      </c>
      <c r="R86" s="78">
        <f t="shared" si="19"/>
        <v>7.2215999999999996</v>
      </c>
      <c r="S86" s="78">
        <f t="shared" si="20"/>
        <v>1.1664000000000001</v>
      </c>
      <c r="T86" s="78">
        <f t="shared" si="26"/>
        <v>24</v>
      </c>
    </row>
    <row r="87" spans="1:20">
      <c r="A87" s="8" t="s">
        <v>129</v>
      </c>
      <c r="B87" s="220">
        <v>24</v>
      </c>
      <c r="C87" s="220">
        <v>24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10.0128</v>
      </c>
      <c r="J87" s="23">
        <f t="shared" si="22"/>
        <v>5.5991999999999997</v>
      </c>
      <c r="K87" s="23">
        <f t="shared" si="23"/>
        <v>7.2215999999999996</v>
      </c>
      <c r="L87" s="23">
        <f t="shared" si="24"/>
        <v>1.1664000000000001</v>
      </c>
      <c r="M87" s="204">
        <f t="shared" si="25"/>
        <v>24</v>
      </c>
      <c r="N87" s="24"/>
      <c r="P87" s="78">
        <f t="shared" si="17"/>
        <v>10.0128</v>
      </c>
      <c r="Q87" s="78">
        <f t="shared" si="18"/>
        <v>5.5991999999999997</v>
      </c>
      <c r="R87" s="78">
        <f t="shared" si="19"/>
        <v>7.2215999999999996</v>
      </c>
      <c r="S87" s="78">
        <f t="shared" si="20"/>
        <v>1.1664000000000001</v>
      </c>
      <c r="T87" s="78">
        <f t="shared" si="26"/>
        <v>24</v>
      </c>
    </row>
    <row r="88" spans="1:20">
      <c r="A88" s="8" t="s">
        <v>130</v>
      </c>
      <c r="B88" s="220">
        <v>24</v>
      </c>
      <c r="C88" s="220">
        <v>24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10.0128</v>
      </c>
      <c r="J88" s="23">
        <f t="shared" si="22"/>
        <v>5.5991999999999997</v>
      </c>
      <c r="K88" s="23">
        <f t="shared" si="23"/>
        <v>7.2215999999999996</v>
      </c>
      <c r="L88" s="23">
        <f t="shared" si="24"/>
        <v>1.1664000000000001</v>
      </c>
      <c r="M88" s="204">
        <f t="shared" si="25"/>
        <v>24</v>
      </c>
      <c r="N88" s="24"/>
      <c r="P88" s="78">
        <f t="shared" si="17"/>
        <v>10.0128</v>
      </c>
      <c r="Q88" s="78">
        <f t="shared" si="18"/>
        <v>5.5991999999999997</v>
      </c>
      <c r="R88" s="78">
        <f t="shared" si="19"/>
        <v>7.2215999999999996</v>
      </c>
      <c r="S88" s="78">
        <f t="shared" si="20"/>
        <v>1.1664000000000001</v>
      </c>
      <c r="T88" s="78">
        <f t="shared" si="26"/>
        <v>24</v>
      </c>
    </row>
    <row r="89" spans="1:20">
      <c r="A89" s="8" t="s">
        <v>131</v>
      </c>
      <c r="B89" s="220">
        <v>24</v>
      </c>
      <c r="C89" s="220">
        <v>24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10.0128</v>
      </c>
      <c r="J89" s="23">
        <f t="shared" si="22"/>
        <v>5.5991999999999997</v>
      </c>
      <c r="K89" s="23">
        <f t="shared" si="23"/>
        <v>7.2215999999999996</v>
      </c>
      <c r="L89" s="23">
        <f t="shared" si="24"/>
        <v>1.1664000000000001</v>
      </c>
      <c r="M89" s="204">
        <f t="shared" si="25"/>
        <v>24</v>
      </c>
      <c r="N89" s="24"/>
      <c r="P89" s="78">
        <f t="shared" si="17"/>
        <v>10.0128</v>
      </c>
      <c r="Q89" s="78">
        <f t="shared" si="18"/>
        <v>5.5991999999999997</v>
      </c>
      <c r="R89" s="78">
        <f t="shared" si="19"/>
        <v>7.2215999999999996</v>
      </c>
      <c r="S89" s="78">
        <f t="shared" si="20"/>
        <v>1.1664000000000001</v>
      </c>
      <c r="T89" s="78">
        <f t="shared" si="26"/>
        <v>24</v>
      </c>
    </row>
    <row r="90" spans="1:20">
      <c r="A90" s="8" t="s">
        <v>132</v>
      </c>
      <c r="B90" s="220">
        <v>24</v>
      </c>
      <c r="C90" s="220">
        <v>24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10.0128</v>
      </c>
      <c r="J90" s="23">
        <f t="shared" si="22"/>
        <v>5.5991999999999997</v>
      </c>
      <c r="K90" s="23">
        <f t="shared" si="23"/>
        <v>7.2215999999999996</v>
      </c>
      <c r="L90" s="23">
        <f t="shared" si="24"/>
        <v>1.1664000000000001</v>
      </c>
      <c r="M90" s="204">
        <f t="shared" si="25"/>
        <v>24</v>
      </c>
      <c r="N90" s="24"/>
      <c r="P90" s="78">
        <f t="shared" si="17"/>
        <v>10.0128</v>
      </c>
      <c r="Q90" s="78">
        <f t="shared" si="18"/>
        <v>5.5991999999999997</v>
      </c>
      <c r="R90" s="78">
        <f t="shared" si="19"/>
        <v>7.2215999999999996</v>
      </c>
      <c r="S90" s="78">
        <f t="shared" si="20"/>
        <v>1.1664000000000001</v>
      </c>
      <c r="T90" s="78">
        <f t="shared" si="26"/>
        <v>24</v>
      </c>
    </row>
    <row r="91" spans="1:20">
      <c r="A91" s="8" t="s">
        <v>133</v>
      </c>
      <c r="B91" s="220">
        <v>26</v>
      </c>
      <c r="C91" s="220">
        <v>24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10.0128</v>
      </c>
      <c r="J91" s="23">
        <f t="shared" si="22"/>
        <v>5.5991999999999997</v>
      </c>
      <c r="K91" s="23">
        <f t="shared" si="23"/>
        <v>7.2215999999999996</v>
      </c>
      <c r="L91" s="23">
        <f t="shared" si="24"/>
        <v>1.1664000000000001</v>
      </c>
      <c r="M91" s="204">
        <f t="shared" si="25"/>
        <v>24</v>
      </c>
      <c r="N91" s="24"/>
      <c r="P91" s="78">
        <f t="shared" si="17"/>
        <v>10.0128</v>
      </c>
      <c r="Q91" s="78">
        <f t="shared" si="18"/>
        <v>5.5991999999999997</v>
      </c>
      <c r="R91" s="78">
        <f t="shared" si="19"/>
        <v>7.2215999999999996</v>
      </c>
      <c r="S91" s="78">
        <f t="shared" si="20"/>
        <v>1.1664000000000001</v>
      </c>
      <c r="T91" s="78">
        <f t="shared" si="26"/>
        <v>24</v>
      </c>
    </row>
    <row r="92" spans="1:20">
      <c r="A92" s="8" t="s">
        <v>134</v>
      </c>
      <c r="B92" s="220">
        <v>26</v>
      </c>
      <c r="C92" s="220">
        <v>24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10.0128</v>
      </c>
      <c r="J92" s="23">
        <f t="shared" si="22"/>
        <v>5.5991999999999997</v>
      </c>
      <c r="K92" s="23">
        <f t="shared" si="23"/>
        <v>7.2215999999999996</v>
      </c>
      <c r="L92" s="23">
        <f t="shared" si="24"/>
        <v>1.1664000000000001</v>
      </c>
      <c r="M92" s="204">
        <f t="shared" si="25"/>
        <v>24</v>
      </c>
      <c r="N92" s="24"/>
      <c r="P92" s="78">
        <f t="shared" si="17"/>
        <v>10.0128</v>
      </c>
      <c r="Q92" s="78">
        <f t="shared" si="18"/>
        <v>5.5991999999999997</v>
      </c>
      <c r="R92" s="78">
        <f t="shared" si="19"/>
        <v>7.2215999999999996</v>
      </c>
      <c r="S92" s="78">
        <f t="shared" si="20"/>
        <v>1.1664000000000001</v>
      </c>
      <c r="T92" s="78">
        <f t="shared" si="26"/>
        <v>24</v>
      </c>
    </row>
    <row r="93" spans="1:20">
      <c r="A93" s="8" t="s">
        <v>135</v>
      </c>
      <c r="B93" s="220">
        <v>26</v>
      </c>
      <c r="C93" s="220">
        <v>24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10.0128</v>
      </c>
      <c r="J93" s="23">
        <f t="shared" si="22"/>
        <v>5.5991999999999997</v>
      </c>
      <c r="K93" s="23">
        <f t="shared" si="23"/>
        <v>7.2215999999999996</v>
      </c>
      <c r="L93" s="23">
        <f t="shared" si="24"/>
        <v>1.1664000000000001</v>
      </c>
      <c r="M93" s="204">
        <f t="shared" si="25"/>
        <v>24</v>
      </c>
      <c r="N93" s="24"/>
      <c r="P93" s="78">
        <f t="shared" si="17"/>
        <v>10.0128</v>
      </c>
      <c r="Q93" s="78">
        <f t="shared" si="18"/>
        <v>5.5991999999999997</v>
      </c>
      <c r="R93" s="78">
        <f t="shared" si="19"/>
        <v>7.2215999999999996</v>
      </c>
      <c r="S93" s="78">
        <f t="shared" si="20"/>
        <v>1.1664000000000001</v>
      </c>
      <c r="T93" s="78">
        <f t="shared" si="26"/>
        <v>24</v>
      </c>
    </row>
    <row r="94" spans="1:20">
      <c r="A94" s="8" t="s">
        <v>136</v>
      </c>
      <c r="B94" s="220">
        <v>26</v>
      </c>
      <c r="C94" s="220">
        <v>24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10.0128</v>
      </c>
      <c r="J94" s="23">
        <f t="shared" si="22"/>
        <v>5.5991999999999997</v>
      </c>
      <c r="K94" s="23">
        <f t="shared" si="23"/>
        <v>7.2215999999999996</v>
      </c>
      <c r="L94" s="23">
        <f t="shared" si="24"/>
        <v>1.1664000000000001</v>
      </c>
      <c r="M94" s="204">
        <f t="shared" si="25"/>
        <v>24</v>
      </c>
      <c r="N94" s="24"/>
      <c r="P94" s="78">
        <f t="shared" si="17"/>
        <v>10.0128</v>
      </c>
      <c r="Q94" s="78">
        <f t="shared" si="18"/>
        <v>5.5991999999999997</v>
      </c>
      <c r="R94" s="78">
        <f t="shared" si="19"/>
        <v>7.2215999999999996</v>
      </c>
      <c r="S94" s="78">
        <f t="shared" si="20"/>
        <v>1.1664000000000001</v>
      </c>
      <c r="T94" s="78">
        <f t="shared" si="26"/>
        <v>24</v>
      </c>
    </row>
    <row r="95" spans="1:20">
      <c r="A95" s="8" t="s">
        <v>137</v>
      </c>
      <c r="B95" s="220">
        <v>26</v>
      </c>
      <c r="C95" s="220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20">
        <v>26</v>
      </c>
      <c r="C96" s="220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20">
        <v>26</v>
      </c>
      <c r="C97" s="220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20">
        <v>26</v>
      </c>
      <c r="C98" s="220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0.59399999999999997</v>
      </c>
      <c r="C99" s="22">
        <f t="shared" si="27"/>
        <v>0.58550000000000002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0.2442705999999997</v>
      </c>
      <c r="J99" s="205">
        <f t="shared" ref="J99:M99" si="28">SUM(J3:J98)/4000</f>
        <v>0.13659714999999995</v>
      </c>
      <c r="K99" s="205">
        <f t="shared" si="28"/>
        <v>0.17617694999999983</v>
      </c>
      <c r="L99" s="205">
        <f t="shared" si="28"/>
        <v>2.8455299999999937E-2</v>
      </c>
      <c r="M99" s="206">
        <f t="shared" si="28"/>
        <v>0.58550000000000002</v>
      </c>
      <c r="N99" s="25"/>
      <c r="P99" s="78">
        <f>SUM(P3:P98)/4000</f>
        <v>0.2442705999999997</v>
      </c>
      <c r="Q99" s="78">
        <f t="shared" ref="Q99:S99" si="29">SUM(Q3:Q98)/4000</f>
        <v>0.13659714999999995</v>
      </c>
      <c r="R99" s="78">
        <f t="shared" si="29"/>
        <v>0.17617694999999983</v>
      </c>
      <c r="S99" s="78">
        <f t="shared" si="29"/>
        <v>2.8455299999999937E-2</v>
      </c>
      <c r="T99" s="78">
        <f t="shared" si="26"/>
        <v>0.58549999999999935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19.27</v>
      </c>
      <c r="J3" s="95">
        <v>32.75</v>
      </c>
      <c r="K3" s="95">
        <v>0</v>
      </c>
      <c r="L3" s="95">
        <v>0</v>
      </c>
      <c r="M3" s="114">
        <v>1.83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53.85</v>
      </c>
      <c r="W3">
        <v>0</v>
      </c>
      <c r="X3">
        <v>19.27</v>
      </c>
      <c r="Y3">
        <v>1.83</v>
      </c>
      <c r="Z3">
        <v>32.75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7.51</v>
      </c>
      <c r="J4" s="88">
        <v>18.309999999999999</v>
      </c>
      <c r="K4" s="88">
        <v>0</v>
      </c>
      <c r="L4" s="88">
        <v>0</v>
      </c>
      <c r="M4" s="116">
        <v>2.79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28.61</v>
      </c>
      <c r="W4">
        <v>0</v>
      </c>
      <c r="X4">
        <v>7.51</v>
      </c>
      <c r="Y4">
        <v>2.79</v>
      </c>
      <c r="Z4">
        <v>18.309999999999999</v>
      </c>
    </row>
    <row r="5" spans="1:26">
      <c r="G5" t="s">
        <v>47</v>
      </c>
      <c r="H5" s="115">
        <v>0</v>
      </c>
      <c r="I5" s="88">
        <v>9.92</v>
      </c>
      <c r="J5" s="88">
        <v>2.89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12.81</v>
      </c>
      <c r="W5">
        <v>0</v>
      </c>
      <c r="X5">
        <v>9.92</v>
      </c>
      <c r="Y5">
        <v>0</v>
      </c>
      <c r="Z5">
        <v>2.89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0.19</v>
      </c>
      <c r="N6" s="115">
        <v>0</v>
      </c>
      <c r="O6" s="88">
        <v>0</v>
      </c>
      <c r="P6" s="88">
        <v>-16</v>
      </c>
      <c r="Q6" s="88">
        <v>0</v>
      </c>
      <c r="R6" s="88">
        <v>0</v>
      </c>
      <c r="S6" s="116">
        <v>0</v>
      </c>
      <c r="U6" s="115">
        <v>-16</v>
      </c>
      <c r="V6" s="116">
        <v>0.19</v>
      </c>
      <c r="W6">
        <v>0</v>
      </c>
      <c r="X6">
        <v>0</v>
      </c>
      <c r="Y6">
        <v>0.19</v>
      </c>
      <c r="Z6">
        <v>-16</v>
      </c>
    </row>
    <row r="7" spans="1:26">
      <c r="G7" t="s">
        <v>49</v>
      </c>
      <c r="H7" s="115">
        <v>0</v>
      </c>
      <c r="I7" s="88">
        <v>6.65</v>
      </c>
      <c r="J7" s="88">
        <v>0</v>
      </c>
      <c r="K7" s="88">
        <v>0</v>
      </c>
      <c r="L7" s="88">
        <v>0</v>
      </c>
      <c r="M7" s="116">
        <v>1.73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8.3800000000000008</v>
      </c>
      <c r="W7">
        <v>0</v>
      </c>
      <c r="X7">
        <v>6.65</v>
      </c>
      <c r="Y7">
        <v>1.73</v>
      </c>
      <c r="Z7">
        <v>0</v>
      </c>
    </row>
    <row r="8" spans="1:26">
      <c r="G8" t="s">
        <v>50</v>
      </c>
      <c r="H8" s="115">
        <v>0</v>
      </c>
      <c r="I8" s="88">
        <v>0.57999999999999996</v>
      </c>
      <c r="J8" s="88">
        <v>0</v>
      </c>
      <c r="K8" s="88">
        <v>0</v>
      </c>
      <c r="L8" s="88">
        <v>0</v>
      </c>
      <c r="M8" s="116">
        <v>0.57999999999999996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1.1599999999999999</v>
      </c>
      <c r="W8">
        <v>0</v>
      </c>
      <c r="X8">
        <v>0.57999999999999996</v>
      </c>
      <c r="Y8">
        <v>0.57999999999999996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0.19</v>
      </c>
      <c r="W9">
        <v>0</v>
      </c>
      <c r="X9">
        <v>0</v>
      </c>
      <c r="Y9">
        <v>0.19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0.57999999999999996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0.57999999999999996</v>
      </c>
      <c r="W10">
        <v>0</v>
      </c>
      <c r="X10">
        <v>0</v>
      </c>
      <c r="Y10">
        <v>0.57999999999999996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-5</v>
      </c>
      <c r="P13" s="88">
        <v>0</v>
      </c>
      <c r="Q13" s="88">
        <v>0</v>
      </c>
      <c r="R13" s="88">
        <v>0</v>
      </c>
      <c r="S13" s="116">
        <v>0</v>
      </c>
      <c r="U13" s="115">
        <v>-5</v>
      </c>
      <c r="V13" s="116">
        <v>0</v>
      </c>
      <c r="W13">
        <v>0</v>
      </c>
      <c r="X13">
        <v>-5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-25</v>
      </c>
      <c r="P14" s="88">
        <v>0</v>
      </c>
      <c r="Q14" s="88">
        <v>0</v>
      </c>
      <c r="R14" s="88">
        <v>0</v>
      </c>
      <c r="S14" s="116">
        <v>0</v>
      </c>
      <c r="U14" s="115">
        <v>-25</v>
      </c>
      <c r="V14" s="116">
        <v>0</v>
      </c>
      <c r="W14">
        <v>0</v>
      </c>
      <c r="X14">
        <v>-25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-30</v>
      </c>
      <c r="P20" s="88">
        <v>0</v>
      </c>
      <c r="Q20" s="88">
        <v>0</v>
      </c>
      <c r="R20" s="88">
        <v>0</v>
      </c>
      <c r="S20" s="116">
        <v>0</v>
      </c>
      <c r="U20" s="115">
        <v>-30</v>
      </c>
      <c r="V20" s="116">
        <v>0</v>
      </c>
      <c r="W20">
        <v>0</v>
      </c>
      <c r="X20">
        <v>-30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-50</v>
      </c>
      <c r="P21" s="88">
        <v>0</v>
      </c>
      <c r="Q21" s="88">
        <v>0</v>
      </c>
      <c r="R21" s="88">
        <v>0</v>
      </c>
      <c r="S21" s="116">
        <v>0</v>
      </c>
      <c r="U21" s="115">
        <v>-50</v>
      </c>
      <c r="V21" s="116">
        <v>0</v>
      </c>
      <c r="W21">
        <v>0</v>
      </c>
      <c r="X21">
        <v>-50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-75</v>
      </c>
      <c r="P22" s="88">
        <v>0</v>
      </c>
      <c r="Q22" s="88">
        <v>0</v>
      </c>
      <c r="R22" s="88">
        <v>0</v>
      </c>
      <c r="S22" s="116">
        <v>0</v>
      </c>
      <c r="U22" s="115">
        <v>-75</v>
      </c>
      <c r="V22" s="116">
        <v>0</v>
      </c>
      <c r="W22">
        <v>0</v>
      </c>
      <c r="X22">
        <v>-75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-95</v>
      </c>
      <c r="P23" s="88">
        <v>0</v>
      </c>
      <c r="Q23" s="88">
        <v>0</v>
      </c>
      <c r="R23" s="88">
        <v>0</v>
      </c>
      <c r="S23" s="116">
        <v>0</v>
      </c>
      <c r="U23" s="115">
        <v>-95</v>
      </c>
      <c r="V23" s="116">
        <v>0</v>
      </c>
      <c r="W23">
        <v>0</v>
      </c>
      <c r="X23">
        <v>-95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-110</v>
      </c>
      <c r="P24" s="88">
        <v>0</v>
      </c>
      <c r="Q24" s="88">
        <v>0</v>
      </c>
      <c r="R24" s="88">
        <v>0</v>
      </c>
      <c r="S24" s="116">
        <v>0</v>
      </c>
      <c r="U24" s="115">
        <v>-110</v>
      </c>
      <c r="V24" s="116">
        <v>0</v>
      </c>
      <c r="W24">
        <v>0</v>
      </c>
      <c r="X24">
        <v>-110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-171.14</v>
      </c>
      <c r="P25" s="88">
        <v>-51</v>
      </c>
      <c r="Q25" s="88">
        <v>0</v>
      </c>
      <c r="R25" s="88">
        <v>0</v>
      </c>
      <c r="S25" s="116">
        <v>0</v>
      </c>
      <c r="U25" s="115">
        <v>-222.14</v>
      </c>
      <c r="V25" s="116">
        <v>0</v>
      </c>
      <c r="W25">
        <v>0</v>
      </c>
      <c r="X25">
        <v>-171.14</v>
      </c>
      <c r="Y25">
        <v>0</v>
      </c>
      <c r="Z25">
        <v>-51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-139.80000000000001</v>
      </c>
      <c r="P26" s="88">
        <v>-145</v>
      </c>
      <c r="Q26" s="88">
        <v>0</v>
      </c>
      <c r="R26" s="88">
        <v>0</v>
      </c>
      <c r="S26" s="116">
        <v>0</v>
      </c>
      <c r="U26" s="115">
        <v>-284.8</v>
      </c>
      <c r="V26" s="116">
        <v>0</v>
      </c>
      <c r="W26">
        <v>0</v>
      </c>
      <c r="X26">
        <v>-139.80000000000001</v>
      </c>
      <c r="Y26">
        <v>0</v>
      </c>
      <c r="Z26">
        <v>-145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7.42</v>
      </c>
      <c r="N27" s="115">
        <v>0</v>
      </c>
      <c r="O27" s="88">
        <v>-160</v>
      </c>
      <c r="P27" s="88">
        <v>-162</v>
      </c>
      <c r="Q27" s="88">
        <v>0</v>
      </c>
      <c r="R27" s="88">
        <v>0</v>
      </c>
      <c r="S27" s="116">
        <v>0</v>
      </c>
      <c r="U27" s="115">
        <v>-322</v>
      </c>
      <c r="V27" s="116">
        <v>7.42</v>
      </c>
      <c r="W27">
        <v>0</v>
      </c>
      <c r="X27">
        <v>-160</v>
      </c>
      <c r="Y27">
        <v>7.42</v>
      </c>
      <c r="Z27">
        <v>-162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11.37</v>
      </c>
      <c r="N28" s="115">
        <v>0</v>
      </c>
      <c r="O28" s="88">
        <v>-150</v>
      </c>
      <c r="P28" s="88">
        <v>-182</v>
      </c>
      <c r="Q28" s="88">
        <v>0</v>
      </c>
      <c r="R28" s="88">
        <v>0</v>
      </c>
      <c r="S28" s="116">
        <v>0</v>
      </c>
      <c r="U28" s="115">
        <v>-332</v>
      </c>
      <c r="V28" s="116">
        <v>11.37</v>
      </c>
      <c r="W28">
        <v>0</v>
      </c>
      <c r="X28">
        <v>-150</v>
      </c>
      <c r="Y28">
        <v>11.37</v>
      </c>
      <c r="Z28">
        <v>-182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12.52</v>
      </c>
      <c r="N29" s="115">
        <v>0</v>
      </c>
      <c r="O29" s="88">
        <v>-90</v>
      </c>
      <c r="P29" s="88">
        <v>-168.63</v>
      </c>
      <c r="Q29" s="88">
        <v>0</v>
      </c>
      <c r="R29" s="88">
        <v>0</v>
      </c>
      <c r="S29" s="116">
        <v>0</v>
      </c>
      <c r="U29" s="115">
        <v>-258.63</v>
      </c>
      <c r="V29" s="116">
        <v>12.52</v>
      </c>
      <c r="W29">
        <v>0</v>
      </c>
      <c r="X29">
        <v>-90</v>
      </c>
      <c r="Y29">
        <v>12.52</v>
      </c>
      <c r="Z29">
        <v>-168.63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12.52</v>
      </c>
      <c r="N30" s="115">
        <v>0</v>
      </c>
      <c r="O30" s="88">
        <v>-100</v>
      </c>
      <c r="P30" s="88">
        <v>-65</v>
      </c>
      <c r="Q30" s="88">
        <v>0</v>
      </c>
      <c r="R30" s="88">
        <v>0</v>
      </c>
      <c r="S30" s="116">
        <v>0</v>
      </c>
      <c r="U30" s="115">
        <v>-165</v>
      </c>
      <c r="V30" s="116">
        <v>12.52</v>
      </c>
      <c r="W30">
        <v>0</v>
      </c>
      <c r="X30">
        <v>-100</v>
      </c>
      <c r="Y30">
        <v>12.52</v>
      </c>
      <c r="Z30">
        <v>-65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11.85</v>
      </c>
      <c r="N31" s="115">
        <v>-10</v>
      </c>
      <c r="O31" s="88">
        <v>-89</v>
      </c>
      <c r="P31" s="88">
        <v>-83</v>
      </c>
      <c r="Q31" s="88">
        <v>0</v>
      </c>
      <c r="R31" s="88">
        <v>0</v>
      </c>
      <c r="S31" s="116">
        <v>0</v>
      </c>
      <c r="U31" s="115">
        <v>-182</v>
      </c>
      <c r="V31" s="116">
        <v>11.85</v>
      </c>
      <c r="W31">
        <v>-10</v>
      </c>
      <c r="X31">
        <v>-89</v>
      </c>
      <c r="Y31">
        <v>11.85</v>
      </c>
      <c r="Z31">
        <v>-83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11.66</v>
      </c>
      <c r="N32" s="115">
        <v>-69</v>
      </c>
      <c r="O32" s="88">
        <v>-86</v>
      </c>
      <c r="P32" s="88">
        <v>-109</v>
      </c>
      <c r="Q32" s="88">
        <v>0</v>
      </c>
      <c r="R32" s="88">
        <v>0</v>
      </c>
      <c r="S32" s="116">
        <v>0</v>
      </c>
      <c r="U32" s="115">
        <v>-264</v>
      </c>
      <c r="V32" s="116">
        <v>11.66</v>
      </c>
      <c r="W32">
        <v>-69</v>
      </c>
      <c r="X32">
        <v>-86</v>
      </c>
      <c r="Y32">
        <v>11.66</v>
      </c>
      <c r="Z32">
        <v>-109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9.73</v>
      </c>
      <c r="N33" s="115">
        <v>-121</v>
      </c>
      <c r="O33" s="88">
        <v>-111</v>
      </c>
      <c r="P33" s="88">
        <v>-10</v>
      </c>
      <c r="Q33" s="88">
        <v>0</v>
      </c>
      <c r="R33" s="88">
        <v>0</v>
      </c>
      <c r="S33" s="116">
        <v>0</v>
      </c>
      <c r="U33" s="115">
        <v>-242</v>
      </c>
      <c r="V33" s="116">
        <v>9.73</v>
      </c>
      <c r="W33">
        <v>-121</v>
      </c>
      <c r="X33">
        <v>-111</v>
      </c>
      <c r="Y33">
        <v>9.73</v>
      </c>
      <c r="Z33">
        <v>-10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6.45</v>
      </c>
      <c r="N34" s="115">
        <v>-181</v>
      </c>
      <c r="O34" s="88">
        <v>-126</v>
      </c>
      <c r="P34" s="88">
        <v>-33</v>
      </c>
      <c r="Q34" s="88">
        <v>0</v>
      </c>
      <c r="R34" s="88">
        <v>0</v>
      </c>
      <c r="S34" s="116">
        <v>0</v>
      </c>
      <c r="U34" s="115">
        <v>-340</v>
      </c>
      <c r="V34" s="116">
        <v>6.45</v>
      </c>
      <c r="W34">
        <v>-181</v>
      </c>
      <c r="X34">
        <v>-126</v>
      </c>
      <c r="Y34">
        <v>6.45</v>
      </c>
      <c r="Z34">
        <v>-33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8.57</v>
      </c>
      <c r="N35" s="115">
        <v>-236</v>
      </c>
      <c r="O35" s="88">
        <v>-156</v>
      </c>
      <c r="P35" s="88">
        <v>-46</v>
      </c>
      <c r="Q35" s="88">
        <v>0</v>
      </c>
      <c r="R35" s="88">
        <v>0</v>
      </c>
      <c r="S35" s="116">
        <v>0</v>
      </c>
      <c r="U35" s="115">
        <v>-438</v>
      </c>
      <c r="V35" s="116">
        <v>8.57</v>
      </c>
      <c r="W35">
        <v>-236</v>
      </c>
      <c r="X35">
        <v>-156</v>
      </c>
      <c r="Y35">
        <v>8.57</v>
      </c>
      <c r="Z35">
        <v>-46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11.27</v>
      </c>
      <c r="N36" s="115">
        <v>-239</v>
      </c>
      <c r="O36" s="88">
        <v>-166</v>
      </c>
      <c r="P36" s="88">
        <v>-42</v>
      </c>
      <c r="Q36" s="88">
        <v>0</v>
      </c>
      <c r="R36" s="88">
        <v>0</v>
      </c>
      <c r="S36" s="116">
        <v>0</v>
      </c>
      <c r="U36" s="115">
        <v>-447</v>
      </c>
      <c r="V36" s="116">
        <v>11.27</v>
      </c>
      <c r="W36">
        <v>-239</v>
      </c>
      <c r="X36">
        <v>-166</v>
      </c>
      <c r="Y36">
        <v>11.27</v>
      </c>
      <c r="Z36">
        <v>-42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10.6</v>
      </c>
      <c r="N37" s="115">
        <v>-268</v>
      </c>
      <c r="O37" s="88">
        <v>-191</v>
      </c>
      <c r="P37" s="88">
        <v>-43</v>
      </c>
      <c r="Q37" s="88">
        <v>0</v>
      </c>
      <c r="R37" s="88">
        <v>0</v>
      </c>
      <c r="S37" s="116">
        <v>0</v>
      </c>
      <c r="U37" s="115">
        <v>-502</v>
      </c>
      <c r="V37" s="116">
        <v>10.6</v>
      </c>
      <c r="W37">
        <v>-268</v>
      </c>
      <c r="X37">
        <v>-191</v>
      </c>
      <c r="Y37">
        <v>10.6</v>
      </c>
      <c r="Z37">
        <v>-43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</v>
      </c>
      <c r="N38" s="115">
        <v>-279</v>
      </c>
      <c r="O38" s="88">
        <v>-206</v>
      </c>
      <c r="P38" s="88">
        <v>-39</v>
      </c>
      <c r="Q38" s="88">
        <v>0</v>
      </c>
      <c r="R38" s="88">
        <v>0</v>
      </c>
      <c r="S38" s="116">
        <v>0</v>
      </c>
      <c r="U38" s="115">
        <v>-524</v>
      </c>
      <c r="V38" s="116">
        <v>13.1</v>
      </c>
      <c r="W38">
        <v>-279</v>
      </c>
      <c r="X38">
        <v>-206</v>
      </c>
      <c r="Y38">
        <v>13.1</v>
      </c>
      <c r="Z38">
        <v>-39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</v>
      </c>
      <c r="N39" s="115">
        <v>-288</v>
      </c>
      <c r="O39" s="88">
        <v>-216</v>
      </c>
      <c r="P39" s="88">
        <v>-14</v>
      </c>
      <c r="Q39" s="88">
        <v>0</v>
      </c>
      <c r="R39" s="88">
        <v>0</v>
      </c>
      <c r="S39" s="116">
        <v>0</v>
      </c>
      <c r="U39" s="115">
        <v>-518</v>
      </c>
      <c r="V39" s="116">
        <v>13.2</v>
      </c>
      <c r="W39">
        <v>-288</v>
      </c>
      <c r="X39">
        <v>-216</v>
      </c>
      <c r="Y39">
        <v>13.2</v>
      </c>
      <c r="Z39">
        <v>-14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10.31</v>
      </c>
      <c r="N40" s="115">
        <v>-282</v>
      </c>
      <c r="O40" s="88">
        <v>-206</v>
      </c>
      <c r="P40" s="88">
        <v>0</v>
      </c>
      <c r="Q40" s="88">
        <v>0</v>
      </c>
      <c r="R40" s="88">
        <v>0</v>
      </c>
      <c r="S40" s="116">
        <v>0</v>
      </c>
      <c r="U40" s="115">
        <v>-488</v>
      </c>
      <c r="V40" s="116">
        <v>10.31</v>
      </c>
      <c r="W40">
        <v>-282</v>
      </c>
      <c r="X40">
        <v>-206</v>
      </c>
      <c r="Y40">
        <v>10.31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9.34</v>
      </c>
      <c r="N41" s="115">
        <v>-291</v>
      </c>
      <c r="O41" s="88">
        <v>-201</v>
      </c>
      <c r="P41" s="88">
        <v>0</v>
      </c>
      <c r="Q41" s="88">
        <v>0</v>
      </c>
      <c r="R41" s="88">
        <v>0</v>
      </c>
      <c r="S41" s="116">
        <v>0</v>
      </c>
      <c r="U41" s="115">
        <v>-492</v>
      </c>
      <c r="V41" s="116">
        <v>9.34</v>
      </c>
      <c r="W41">
        <v>-291</v>
      </c>
      <c r="X41">
        <v>-201</v>
      </c>
      <c r="Y41">
        <v>9.34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9.5399999999999991</v>
      </c>
      <c r="N42" s="115">
        <v>-261</v>
      </c>
      <c r="O42" s="88">
        <v>-181</v>
      </c>
      <c r="P42" s="88">
        <v>0</v>
      </c>
      <c r="Q42" s="88">
        <v>0</v>
      </c>
      <c r="R42" s="88">
        <v>0</v>
      </c>
      <c r="S42" s="116">
        <v>0</v>
      </c>
      <c r="U42" s="115">
        <v>-442</v>
      </c>
      <c r="V42" s="116">
        <v>9.5399999999999991</v>
      </c>
      <c r="W42">
        <v>-261</v>
      </c>
      <c r="X42">
        <v>-181</v>
      </c>
      <c r="Y42">
        <v>9.5399999999999991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9.6300000000000008</v>
      </c>
      <c r="N43" s="115">
        <v>-268</v>
      </c>
      <c r="O43" s="88">
        <v>-171</v>
      </c>
      <c r="P43" s="88">
        <v>0</v>
      </c>
      <c r="Q43" s="88">
        <v>0</v>
      </c>
      <c r="R43" s="88">
        <v>0</v>
      </c>
      <c r="S43" s="116">
        <v>0</v>
      </c>
      <c r="U43" s="115">
        <v>-439</v>
      </c>
      <c r="V43" s="116">
        <v>9.6300000000000008</v>
      </c>
      <c r="W43">
        <v>-268</v>
      </c>
      <c r="X43">
        <v>-171</v>
      </c>
      <c r="Y43">
        <v>9.6300000000000008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10.5</v>
      </c>
      <c r="N44" s="115">
        <v>-245</v>
      </c>
      <c r="O44" s="88">
        <v>-156</v>
      </c>
      <c r="P44" s="88">
        <v>0</v>
      </c>
      <c r="Q44" s="88">
        <v>0</v>
      </c>
      <c r="R44" s="88">
        <v>0</v>
      </c>
      <c r="S44" s="116">
        <v>0</v>
      </c>
      <c r="U44" s="115">
        <v>-401</v>
      </c>
      <c r="V44" s="116">
        <v>10.5</v>
      </c>
      <c r="W44">
        <v>-245</v>
      </c>
      <c r="X44">
        <v>-156</v>
      </c>
      <c r="Y44">
        <v>10.5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6.74</v>
      </c>
      <c r="N45" s="115">
        <v>-216</v>
      </c>
      <c r="O45" s="88">
        <v>-136</v>
      </c>
      <c r="P45" s="88">
        <v>0</v>
      </c>
      <c r="Q45" s="88">
        <v>0</v>
      </c>
      <c r="R45" s="88">
        <v>0</v>
      </c>
      <c r="S45" s="116">
        <v>0</v>
      </c>
      <c r="U45" s="115">
        <v>-352</v>
      </c>
      <c r="V45" s="116">
        <v>6.74</v>
      </c>
      <c r="W45">
        <v>-216</v>
      </c>
      <c r="X45">
        <v>-136</v>
      </c>
      <c r="Y45">
        <v>6.74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7.51</v>
      </c>
      <c r="N46" s="115">
        <v>-190</v>
      </c>
      <c r="O46" s="88">
        <v>-116</v>
      </c>
      <c r="P46" s="88">
        <v>0</v>
      </c>
      <c r="Q46" s="88">
        <v>0</v>
      </c>
      <c r="R46" s="88">
        <v>0</v>
      </c>
      <c r="S46" s="116">
        <v>0</v>
      </c>
      <c r="U46" s="115">
        <v>-306</v>
      </c>
      <c r="V46" s="116">
        <v>7.51</v>
      </c>
      <c r="W46">
        <v>-190</v>
      </c>
      <c r="X46">
        <v>-116</v>
      </c>
      <c r="Y46">
        <v>7.51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3.95</v>
      </c>
      <c r="N47" s="115">
        <v>-183</v>
      </c>
      <c r="O47" s="88">
        <v>-96</v>
      </c>
      <c r="P47" s="88">
        <v>0</v>
      </c>
      <c r="Q47" s="88">
        <v>0</v>
      </c>
      <c r="R47" s="88">
        <v>0</v>
      </c>
      <c r="S47" s="116">
        <v>0</v>
      </c>
      <c r="U47" s="115">
        <v>-279</v>
      </c>
      <c r="V47" s="116">
        <v>3.95</v>
      </c>
      <c r="W47">
        <v>-183</v>
      </c>
      <c r="X47">
        <v>-96</v>
      </c>
      <c r="Y47">
        <v>3.95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2.31</v>
      </c>
      <c r="N48" s="115">
        <v>-175</v>
      </c>
      <c r="O48" s="88">
        <v>-76</v>
      </c>
      <c r="P48" s="88">
        <v>0</v>
      </c>
      <c r="Q48" s="88">
        <v>0</v>
      </c>
      <c r="R48" s="88">
        <v>0</v>
      </c>
      <c r="S48" s="116">
        <v>0</v>
      </c>
      <c r="U48" s="115">
        <v>-251</v>
      </c>
      <c r="V48" s="116">
        <v>2.31</v>
      </c>
      <c r="W48">
        <v>-175</v>
      </c>
      <c r="X48">
        <v>-76</v>
      </c>
      <c r="Y48">
        <v>2.31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6.65</v>
      </c>
      <c r="N49" s="115">
        <v>-156</v>
      </c>
      <c r="O49" s="88">
        <v>-51</v>
      </c>
      <c r="P49" s="88">
        <v>0</v>
      </c>
      <c r="Q49" s="88">
        <v>0</v>
      </c>
      <c r="R49" s="88">
        <v>0</v>
      </c>
      <c r="S49" s="116">
        <v>0</v>
      </c>
      <c r="U49" s="115">
        <v>-207</v>
      </c>
      <c r="V49" s="116">
        <v>6.65</v>
      </c>
      <c r="W49">
        <v>-156</v>
      </c>
      <c r="X49">
        <v>-51</v>
      </c>
      <c r="Y49">
        <v>6.65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8.77</v>
      </c>
      <c r="N50" s="115">
        <v>-129</v>
      </c>
      <c r="O50" s="88">
        <v>-36</v>
      </c>
      <c r="P50" s="88">
        <v>0</v>
      </c>
      <c r="Q50" s="88">
        <v>0</v>
      </c>
      <c r="R50" s="88">
        <v>0</v>
      </c>
      <c r="S50" s="116">
        <v>0</v>
      </c>
      <c r="U50" s="115">
        <v>-165</v>
      </c>
      <c r="V50" s="116">
        <v>8.77</v>
      </c>
      <c r="W50">
        <v>-129</v>
      </c>
      <c r="X50">
        <v>-36</v>
      </c>
      <c r="Y50">
        <v>8.77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4.62</v>
      </c>
      <c r="N51" s="115">
        <v>-118</v>
      </c>
      <c r="O51" s="88">
        <v>-26</v>
      </c>
      <c r="P51" s="88">
        <v>0</v>
      </c>
      <c r="Q51" s="88">
        <v>0</v>
      </c>
      <c r="R51" s="88">
        <v>0</v>
      </c>
      <c r="S51" s="116">
        <v>0</v>
      </c>
      <c r="U51" s="115">
        <v>-144</v>
      </c>
      <c r="V51" s="116">
        <v>4.62</v>
      </c>
      <c r="W51">
        <v>-118</v>
      </c>
      <c r="X51">
        <v>-26</v>
      </c>
      <c r="Y51">
        <v>4.62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5.78</v>
      </c>
      <c r="N52" s="115">
        <v>-93</v>
      </c>
      <c r="O52" s="88">
        <v>-16</v>
      </c>
      <c r="P52" s="88">
        <v>0</v>
      </c>
      <c r="Q52" s="88">
        <v>0</v>
      </c>
      <c r="R52" s="88">
        <v>0</v>
      </c>
      <c r="S52" s="116">
        <v>0</v>
      </c>
      <c r="U52" s="115">
        <v>-109</v>
      </c>
      <c r="V52" s="116">
        <v>5.78</v>
      </c>
      <c r="W52">
        <v>-93</v>
      </c>
      <c r="X52">
        <v>-16</v>
      </c>
      <c r="Y52">
        <v>5.78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7.32</v>
      </c>
      <c r="N53" s="115">
        <v>-97</v>
      </c>
      <c r="O53" s="88">
        <v>-6</v>
      </c>
      <c r="P53" s="88">
        <v>0</v>
      </c>
      <c r="Q53" s="88">
        <v>0</v>
      </c>
      <c r="R53" s="88">
        <v>0</v>
      </c>
      <c r="S53" s="116">
        <v>0</v>
      </c>
      <c r="U53" s="115">
        <v>-103</v>
      </c>
      <c r="V53" s="116">
        <v>7.32</v>
      </c>
      <c r="W53">
        <v>-97</v>
      </c>
      <c r="X53">
        <v>-6</v>
      </c>
      <c r="Y53">
        <v>7.32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8.3800000000000008</v>
      </c>
      <c r="N54" s="115">
        <v>-106</v>
      </c>
      <c r="O54" s="88">
        <v>-6</v>
      </c>
      <c r="P54" s="88">
        <v>0</v>
      </c>
      <c r="Q54" s="88">
        <v>0</v>
      </c>
      <c r="R54" s="88">
        <v>0</v>
      </c>
      <c r="S54" s="116">
        <v>0</v>
      </c>
      <c r="U54" s="115">
        <v>-112</v>
      </c>
      <c r="V54" s="116">
        <v>8.3800000000000008</v>
      </c>
      <c r="W54">
        <v>-106</v>
      </c>
      <c r="X54">
        <v>-6</v>
      </c>
      <c r="Y54">
        <v>8.3800000000000008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9.34</v>
      </c>
      <c r="N55" s="115">
        <v>-124</v>
      </c>
      <c r="O55" s="88">
        <v>-16</v>
      </c>
      <c r="P55" s="88">
        <v>0</v>
      </c>
      <c r="Q55" s="88">
        <v>0</v>
      </c>
      <c r="R55" s="88">
        <v>0</v>
      </c>
      <c r="S55" s="116">
        <v>0</v>
      </c>
      <c r="U55" s="115">
        <v>-140</v>
      </c>
      <c r="V55" s="116">
        <v>9.34</v>
      </c>
      <c r="W55">
        <v>-124</v>
      </c>
      <c r="X55">
        <v>-16</v>
      </c>
      <c r="Y55">
        <v>9.34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8.2799999999999994</v>
      </c>
      <c r="N56" s="115">
        <v>-119</v>
      </c>
      <c r="O56" s="88">
        <v>-11</v>
      </c>
      <c r="P56" s="88">
        <v>0</v>
      </c>
      <c r="Q56" s="88">
        <v>0</v>
      </c>
      <c r="R56" s="88">
        <v>0</v>
      </c>
      <c r="S56" s="116">
        <v>0</v>
      </c>
      <c r="U56" s="115">
        <v>-130</v>
      </c>
      <c r="V56" s="116">
        <v>8.2799999999999994</v>
      </c>
      <c r="W56">
        <v>-119</v>
      </c>
      <c r="X56">
        <v>-11</v>
      </c>
      <c r="Y56">
        <v>8.2799999999999994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8.86</v>
      </c>
      <c r="N57" s="115">
        <v>-83</v>
      </c>
      <c r="O57" s="88">
        <v>-1</v>
      </c>
      <c r="P57" s="88">
        <v>0</v>
      </c>
      <c r="Q57" s="88">
        <v>0</v>
      </c>
      <c r="R57" s="88">
        <v>0</v>
      </c>
      <c r="S57" s="116">
        <v>0</v>
      </c>
      <c r="U57" s="115">
        <v>-84</v>
      </c>
      <c r="V57" s="116">
        <v>8.86</v>
      </c>
      <c r="W57">
        <v>-83</v>
      </c>
      <c r="X57">
        <v>-1</v>
      </c>
      <c r="Y57">
        <v>8.86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8.2799999999999994</v>
      </c>
      <c r="N58" s="115">
        <v>-43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-43</v>
      </c>
      <c r="V58" s="116">
        <v>8.2799999999999994</v>
      </c>
      <c r="W58">
        <v>-43</v>
      </c>
      <c r="X58">
        <v>0</v>
      </c>
      <c r="Y58">
        <v>8.2799999999999994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10.6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10.6</v>
      </c>
      <c r="W59">
        <v>0</v>
      </c>
      <c r="X59">
        <v>0</v>
      </c>
      <c r="Y59">
        <v>10.6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10.98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10.98</v>
      </c>
      <c r="W60">
        <v>0</v>
      </c>
      <c r="X60">
        <v>0</v>
      </c>
      <c r="Y60">
        <v>10.98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11.08</v>
      </c>
      <c r="W61">
        <v>0</v>
      </c>
      <c r="X61">
        <v>0</v>
      </c>
      <c r="Y61">
        <v>11.08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12.33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12.33</v>
      </c>
      <c r="W62">
        <v>0</v>
      </c>
      <c r="X62">
        <v>0</v>
      </c>
      <c r="Y62">
        <v>12.33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9.5399999999999991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9.5399999999999991</v>
      </c>
      <c r="W63">
        <v>0</v>
      </c>
      <c r="X63">
        <v>0</v>
      </c>
      <c r="Y63">
        <v>9.5399999999999991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9.44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9.44</v>
      </c>
      <c r="W64">
        <v>0</v>
      </c>
      <c r="X64">
        <v>0</v>
      </c>
      <c r="Y64">
        <v>9.44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9.92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9.92</v>
      </c>
      <c r="W65">
        <v>0</v>
      </c>
      <c r="X65">
        <v>0</v>
      </c>
      <c r="Y65">
        <v>9.92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9.6300000000000008</v>
      </c>
      <c r="K66" s="88">
        <v>0</v>
      </c>
      <c r="L66" s="88">
        <v>0</v>
      </c>
      <c r="M66" s="116">
        <v>8.48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18.11</v>
      </c>
      <c r="W66">
        <v>0</v>
      </c>
      <c r="X66">
        <v>0</v>
      </c>
      <c r="Y66">
        <v>8.48</v>
      </c>
      <c r="Z66">
        <v>9.6300000000000008</v>
      </c>
    </row>
    <row r="67" spans="7:26">
      <c r="G67" t="s">
        <v>109</v>
      </c>
      <c r="H67" s="115">
        <v>0</v>
      </c>
      <c r="I67" s="88">
        <v>0</v>
      </c>
      <c r="J67" s="88">
        <v>17.34</v>
      </c>
      <c r="K67" s="88">
        <v>0</v>
      </c>
      <c r="L67" s="88">
        <v>0</v>
      </c>
      <c r="M67" s="116">
        <v>7.22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24.56</v>
      </c>
      <c r="W67">
        <v>0</v>
      </c>
      <c r="X67">
        <v>0</v>
      </c>
      <c r="Y67">
        <v>7.22</v>
      </c>
      <c r="Z67">
        <v>17.34</v>
      </c>
    </row>
    <row r="68" spans="7:26">
      <c r="G68" t="s">
        <v>110</v>
      </c>
      <c r="H68" s="115">
        <v>0</v>
      </c>
      <c r="I68" s="88">
        <v>0</v>
      </c>
      <c r="J68" s="88">
        <v>21.19</v>
      </c>
      <c r="K68" s="88">
        <v>0</v>
      </c>
      <c r="L68" s="88">
        <v>0</v>
      </c>
      <c r="M68" s="116">
        <v>9.44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30.63</v>
      </c>
      <c r="W68">
        <v>0</v>
      </c>
      <c r="X68">
        <v>0</v>
      </c>
      <c r="Y68">
        <v>9.44</v>
      </c>
      <c r="Z68">
        <v>21.19</v>
      </c>
    </row>
    <row r="69" spans="7:26">
      <c r="G69" t="s">
        <v>111</v>
      </c>
      <c r="H69" s="115">
        <v>0</v>
      </c>
      <c r="I69" s="88">
        <v>0</v>
      </c>
      <c r="J69" s="88">
        <v>28.9</v>
      </c>
      <c r="K69" s="88">
        <v>0</v>
      </c>
      <c r="L69" s="88">
        <v>0</v>
      </c>
      <c r="M69" s="116">
        <v>9.6300000000000008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38.53</v>
      </c>
      <c r="W69">
        <v>0</v>
      </c>
      <c r="X69">
        <v>0</v>
      </c>
      <c r="Y69">
        <v>9.6300000000000008</v>
      </c>
      <c r="Z69">
        <v>28.9</v>
      </c>
    </row>
    <row r="70" spans="7:26">
      <c r="G70" t="s">
        <v>112</v>
      </c>
      <c r="H70" s="115">
        <v>0</v>
      </c>
      <c r="I70" s="88">
        <v>0</v>
      </c>
      <c r="J70" s="88">
        <v>22.16</v>
      </c>
      <c r="K70" s="88">
        <v>0</v>
      </c>
      <c r="L70" s="88">
        <v>0</v>
      </c>
      <c r="M70" s="116">
        <v>7.61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29.77</v>
      </c>
      <c r="W70">
        <v>0</v>
      </c>
      <c r="X70">
        <v>0</v>
      </c>
      <c r="Y70">
        <v>7.61</v>
      </c>
      <c r="Z70">
        <v>22.16</v>
      </c>
    </row>
    <row r="71" spans="7:26">
      <c r="G71" t="s">
        <v>113</v>
      </c>
      <c r="H71" s="115">
        <v>0</v>
      </c>
      <c r="I71" s="88">
        <v>0</v>
      </c>
      <c r="J71" s="88">
        <v>17.34</v>
      </c>
      <c r="K71" s="88">
        <v>0</v>
      </c>
      <c r="L71" s="88">
        <v>0</v>
      </c>
      <c r="M71" s="116">
        <v>11.85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29.19</v>
      </c>
      <c r="W71">
        <v>0</v>
      </c>
      <c r="X71">
        <v>0</v>
      </c>
      <c r="Y71">
        <v>11.85</v>
      </c>
      <c r="Z71">
        <v>17.34</v>
      </c>
    </row>
    <row r="72" spans="7:26">
      <c r="G72" t="s">
        <v>114</v>
      </c>
      <c r="H72" s="115">
        <v>0</v>
      </c>
      <c r="I72" s="88">
        <v>0</v>
      </c>
      <c r="J72" s="88">
        <v>6.74</v>
      </c>
      <c r="K72" s="88">
        <v>0</v>
      </c>
      <c r="L72" s="88">
        <v>0</v>
      </c>
      <c r="M72" s="116">
        <v>10.41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17.149999999999999</v>
      </c>
      <c r="W72">
        <v>0</v>
      </c>
      <c r="X72">
        <v>0</v>
      </c>
      <c r="Y72">
        <v>10.41</v>
      </c>
      <c r="Z72">
        <v>6.74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9.73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9.73</v>
      </c>
      <c r="W73">
        <v>0</v>
      </c>
      <c r="X73">
        <v>0</v>
      </c>
      <c r="Y73">
        <v>9.73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8.9600000000000009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8.9600000000000009</v>
      </c>
      <c r="W74">
        <v>0</v>
      </c>
      <c r="X74">
        <v>0</v>
      </c>
      <c r="Y74">
        <v>8.9600000000000009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10.4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10.4</v>
      </c>
      <c r="W75">
        <v>0</v>
      </c>
      <c r="X75">
        <v>0</v>
      </c>
      <c r="Y75">
        <v>10.4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8.57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8.57</v>
      </c>
      <c r="W76">
        <v>0</v>
      </c>
      <c r="X76">
        <v>0</v>
      </c>
      <c r="Y76">
        <v>8.57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11.17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11.17</v>
      </c>
      <c r="W77">
        <v>0</v>
      </c>
      <c r="X77">
        <v>0</v>
      </c>
      <c r="Y77">
        <v>11.17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8.19</v>
      </c>
      <c r="N78" s="115">
        <v>0</v>
      </c>
      <c r="O78" s="88">
        <v>0</v>
      </c>
      <c r="P78" s="88">
        <v>-207</v>
      </c>
      <c r="Q78" s="88">
        <v>0</v>
      </c>
      <c r="R78" s="88">
        <v>0</v>
      </c>
      <c r="S78" s="116">
        <v>0</v>
      </c>
      <c r="U78" s="115">
        <v>-207</v>
      </c>
      <c r="V78" s="116">
        <v>8.19</v>
      </c>
      <c r="W78">
        <v>0</v>
      </c>
      <c r="X78">
        <v>0</v>
      </c>
      <c r="Y78">
        <v>8.19</v>
      </c>
      <c r="Z78">
        <v>-207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7.8</v>
      </c>
      <c r="N79" s="115">
        <v>0</v>
      </c>
      <c r="O79" s="88">
        <v>0</v>
      </c>
      <c r="P79" s="88">
        <v>-217</v>
      </c>
      <c r="Q79" s="88">
        <v>0</v>
      </c>
      <c r="R79" s="88">
        <v>0</v>
      </c>
      <c r="S79" s="116">
        <v>0</v>
      </c>
      <c r="U79" s="115">
        <v>-217</v>
      </c>
      <c r="V79" s="116">
        <v>7.8</v>
      </c>
      <c r="W79">
        <v>0</v>
      </c>
      <c r="X79">
        <v>0</v>
      </c>
      <c r="Y79">
        <v>7.8</v>
      </c>
      <c r="Z79">
        <v>-217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8.67</v>
      </c>
      <c r="N80" s="115">
        <v>0</v>
      </c>
      <c r="O80" s="88">
        <v>0</v>
      </c>
      <c r="P80" s="88">
        <v>-195</v>
      </c>
      <c r="Q80" s="88">
        <v>0</v>
      </c>
      <c r="R80" s="88">
        <v>0</v>
      </c>
      <c r="S80" s="116">
        <v>0</v>
      </c>
      <c r="U80" s="115">
        <v>-195</v>
      </c>
      <c r="V80" s="116">
        <v>8.67</v>
      </c>
      <c r="W80">
        <v>0</v>
      </c>
      <c r="X80">
        <v>0</v>
      </c>
      <c r="Y80">
        <v>8.67</v>
      </c>
      <c r="Z80">
        <v>-195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7.8</v>
      </c>
      <c r="N81" s="115">
        <v>0</v>
      </c>
      <c r="O81" s="88">
        <v>0</v>
      </c>
      <c r="P81" s="88">
        <v>-199</v>
      </c>
      <c r="Q81" s="88">
        <v>0</v>
      </c>
      <c r="R81" s="88">
        <v>0</v>
      </c>
      <c r="S81" s="116">
        <v>0</v>
      </c>
      <c r="U81" s="115">
        <v>-199</v>
      </c>
      <c r="V81" s="116">
        <v>7.8</v>
      </c>
      <c r="W81">
        <v>0</v>
      </c>
      <c r="X81">
        <v>0</v>
      </c>
      <c r="Y81">
        <v>7.8</v>
      </c>
      <c r="Z81">
        <v>-199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7.71</v>
      </c>
      <c r="N82" s="115">
        <v>0</v>
      </c>
      <c r="O82" s="88">
        <v>0</v>
      </c>
      <c r="P82" s="88">
        <v>-187</v>
      </c>
      <c r="Q82" s="88">
        <v>0</v>
      </c>
      <c r="R82" s="88">
        <v>0</v>
      </c>
      <c r="S82" s="116">
        <v>0</v>
      </c>
      <c r="U82" s="115">
        <v>-187</v>
      </c>
      <c r="V82" s="116">
        <v>7.71</v>
      </c>
      <c r="W82">
        <v>0</v>
      </c>
      <c r="X82">
        <v>0</v>
      </c>
      <c r="Y82">
        <v>7.71</v>
      </c>
      <c r="Z82">
        <v>-187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12.52</v>
      </c>
      <c r="N83" s="115">
        <v>0</v>
      </c>
      <c r="O83" s="88">
        <v>0</v>
      </c>
      <c r="P83" s="88">
        <v>-210</v>
      </c>
      <c r="Q83" s="88">
        <v>0</v>
      </c>
      <c r="R83" s="88">
        <v>0</v>
      </c>
      <c r="S83" s="116">
        <v>0</v>
      </c>
      <c r="U83" s="115">
        <v>-210</v>
      </c>
      <c r="V83" s="116">
        <v>12.52</v>
      </c>
      <c r="W83">
        <v>0</v>
      </c>
      <c r="X83">
        <v>0</v>
      </c>
      <c r="Y83">
        <v>12.52</v>
      </c>
      <c r="Z83">
        <v>-210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11.85</v>
      </c>
      <c r="N84" s="115">
        <v>0</v>
      </c>
      <c r="O84" s="88">
        <v>0</v>
      </c>
      <c r="P84" s="88">
        <v>-207</v>
      </c>
      <c r="Q84" s="88">
        <v>0</v>
      </c>
      <c r="R84" s="88">
        <v>0</v>
      </c>
      <c r="S84" s="116">
        <v>0</v>
      </c>
      <c r="U84" s="115">
        <v>-207</v>
      </c>
      <c r="V84" s="116">
        <v>11.85</v>
      </c>
      <c r="W84">
        <v>0</v>
      </c>
      <c r="X84">
        <v>0</v>
      </c>
      <c r="Y84">
        <v>11.85</v>
      </c>
      <c r="Z84">
        <v>-207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8.2799999999999994</v>
      </c>
      <c r="N85" s="115">
        <v>0</v>
      </c>
      <c r="O85" s="88">
        <v>0</v>
      </c>
      <c r="P85" s="88">
        <v>-158</v>
      </c>
      <c r="Q85" s="88">
        <v>0</v>
      </c>
      <c r="R85" s="88">
        <v>0</v>
      </c>
      <c r="S85" s="116">
        <v>0</v>
      </c>
      <c r="U85" s="115">
        <v>-158</v>
      </c>
      <c r="V85" s="116">
        <v>8.2799999999999994</v>
      </c>
      <c r="W85">
        <v>0</v>
      </c>
      <c r="X85">
        <v>0</v>
      </c>
      <c r="Y85">
        <v>8.2799999999999994</v>
      </c>
      <c r="Z85">
        <v>-158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12.23</v>
      </c>
      <c r="N86" s="115">
        <v>0</v>
      </c>
      <c r="O86" s="88">
        <v>-30</v>
      </c>
      <c r="P86" s="88">
        <v>-207</v>
      </c>
      <c r="Q86" s="88">
        <v>0</v>
      </c>
      <c r="R86" s="88">
        <v>0</v>
      </c>
      <c r="S86" s="116">
        <v>0</v>
      </c>
      <c r="U86" s="115">
        <v>-237</v>
      </c>
      <c r="V86" s="116">
        <v>12.23</v>
      </c>
      <c r="W86">
        <v>0</v>
      </c>
      <c r="X86">
        <v>-30</v>
      </c>
      <c r="Y86">
        <v>12.23</v>
      </c>
      <c r="Z86">
        <v>-207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9.34</v>
      </c>
      <c r="N87" s="115">
        <v>0</v>
      </c>
      <c r="O87" s="88">
        <v>-30</v>
      </c>
      <c r="P87" s="88">
        <v>-124</v>
      </c>
      <c r="Q87" s="88">
        <v>0</v>
      </c>
      <c r="R87" s="88">
        <v>0</v>
      </c>
      <c r="S87" s="116">
        <v>0</v>
      </c>
      <c r="U87" s="115">
        <v>-154</v>
      </c>
      <c r="V87" s="116">
        <v>9.34</v>
      </c>
      <c r="W87">
        <v>0</v>
      </c>
      <c r="X87">
        <v>-30</v>
      </c>
      <c r="Y87">
        <v>9.34</v>
      </c>
      <c r="Z87">
        <v>-124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11.08</v>
      </c>
      <c r="N88" s="115">
        <v>0</v>
      </c>
      <c r="O88" s="88">
        <v>-20</v>
      </c>
      <c r="P88" s="88">
        <v>-106</v>
      </c>
      <c r="Q88" s="88">
        <v>0</v>
      </c>
      <c r="R88" s="88">
        <v>0</v>
      </c>
      <c r="S88" s="116">
        <v>0</v>
      </c>
      <c r="U88" s="115">
        <v>-126</v>
      </c>
      <c r="V88" s="116">
        <v>11.08</v>
      </c>
      <c r="W88">
        <v>0</v>
      </c>
      <c r="X88">
        <v>-20</v>
      </c>
      <c r="Y88">
        <v>11.08</v>
      </c>
      <c r="Z88">
        <v>-106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10.199999999999999</v>
      </c>
      <c r="N89" s="115">
        <v>0</v>
      </c>
      <c r="O89" s="88">
        <v>0</v>
      </c>
      <c r="P89" s="88">
        <v>-46</v>
      </c>
      <c r="Q89" s="88">
        <v>0</v>
      </c>
      <c r="R89" s="88">
        <v>0</v>
      </c>
      <c r="S89" s="116">
        <v>0</v>
      </c>
      <c r="U89" s="115">
        <v>-46</v>
      </c>
      <c r="V89" s="116">
        <v>10.199999999999999</v>
      </c>
      <c r="W89">
        <v>0</v>
      </c>
      <c r="X89">
        <v>0</v>
      </c>
      <c r="Y89">
        <v>10.199999999999999</v>
      </c>
      <c r="Z89">
        <v>-46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7.46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7.46</v>
      </c>
      <c r="W90">
        <v>0</v>
      </c>
      <c r="X90">
        <v>0</v>
      </c>
      <c r="Y90">
        <v>7.46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3.71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3.71</v>
      </c>
      <c r="W91">
        <v>0</v>
      </c>
      <c r="X91">
        <v>0</v>
      </c>
      <c r="Y91">
        <v>3.71</v>
      </c>
      <c r="Z91">
        <v>0</v>
      </c>
    </row>
    <row r="92" spans="7:26">
      <c r="G92" t="s">
        <v>134</v>
      </c>
      <c r="H92" s="115">
        <v>0</v>
      </c>
      <c r="I92" s="88">
        <v>9.36</v>
      </c>
      <c r="J92" s="88">
        <v>0</v>
      </c>
      <c r="K92" s="88">
        <v>0</v>
      </c>
      <c r="L92" s="88">
        <v>0</v>
      </c>
      <c r="M92" s="116">
        <v>3.66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13.02</v>
      </c>
      <c r="W92">
        <v>0</v>
      </c>
      <c r="X92">
        <v>9.36</v>
      </c>
      <c r="Y92">
        <v>3.66</v>
      </c>
      <c r="Z92">
        <v>0</v>
      </c>
    </row>
    <row r="93" spans="7:26">
      <c r="G93" t="s">
        <v>135</v>
      </c>
      <c r="H93" s="115">
        <v>48.34</v>
      </c>
      <c r="I93" s="88">
        <v>0</v>
      </c>
      <c r="J93" s="88">
        <v>0</v>
      </c>
      <c r="K93" s="88">
        <v>0</v>
      </c>
      <c r="L93" s="88">
        <v>0</v>
      </c>
      <c r="M93" s="116">
        <v>3.72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52.06</v>
      </c>
      <c r="W93">
        <v>48.34</v>
      </c>
      <c r="X93">
        <v>0</v>
      </c>
      <c r="Y93">
        <v>3.72</v>
      </c>
      <c r="Z93">
        <v>0</v>
      </c>
    </row>
    <row r="94" spans="7:26">
      <c r="G94" t="s">
        <v>136</v>
      </c>
      <c r="H94" s="115">
        <v>94.59</v>
      </c>
      <c r="I94" s="88">
        <v>17.25</v>
      </c>
      <c r="J94" s="88">
        <v>15.29</v>
      </c>
      <c r="K94" s="88">
        <v>0</v>
      </c>
      <c r="L94" s="88">
        <v>0</v>
      </c>
      <c r="M94" s="116">
        <v>8.23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135.36000000000001</v>
      </c>
      <c r="W94">
        <v>94.59</v>
      </c>
      <c r="X94">
        <v>17.25</v>
      </c>
      <c r="Y94">
        <v>8.23</v>
      </c>
      <c r="Z94">
        <v>15.29</v>
      </c>
    </row>
    <row r="95" spans="7:26">
      <c r="G95" t="s">
        <v>137</v>
      </c>
      <c r="H95" s="115">
        <v>0</v>
      </c>
      <c r="I95" s="88">
        <v>5.08</v>
      </c>
      <c r="J95" s="88">
        <v>38.28</v>
      </c>
      <c r="K95" s="88">
        <v>0</v>
      </c>
      <c r="L95" s="88">
        <v>0</v>
      </c>
      <c r="M95" s="116">
        <v>7.03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50.39</v>
      </c>
      <c r="W95">
        <v>0</v>
      </c>
      <c r="X95">
        <v>5.08</v>
      </c>
      <c r="Y95">
        <v>7.03</v>
      </c>
      <c r="Z95">
        <v>38.28</v>
      </c>
    </row>
    <row r="96" spans="7:26">
      <c r="G96" t="s">
        <v>138</v>
      </c>
      <c r="H96" s="115">
        <v>0</v>
      </c>
      <c r="I96" s="88">
        <v>15.38</v>
      </c>
      <c r="J96" s="88">
        <v>55.67</v>
      </c>
      <c r="K96" s="88">
        <v>0</v>
      </c>
      <c r="L96" s="88">
        <v>0</v>
      </c>
      <c r="M96" s="116">
        <v>5.26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76.31</v>
      </c>
      <c r="W96">
        <v>0</v>
      </c>
      <c r="X96">
        <v>15.38</v>
      </c>
      <c r="Y96">
        <v>5.26</v>
      </c>
      <c r="Z96">
        <v>55.67</v>
      </c>
    </row>
    <row r="97" spans="1:83">
      <c r="G97" t="s">
        <v>139</v>
      </c>
      <c r="H97" s="115">
        <v>0</v>
      </c>
      <c r="I97" s="88">
        <v>15.36</v>
      </c>
      <c r="J97" s="88">
        <v>64.63</v>
      </c>
      <c r="K97" s="88">
        <v>0</v>
      </c>
      <c r="L97" s="88">
        <v>0</v>
      </c>
      <c r="M97" s="116">
        <v>2.2799999999999998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82.27</v>
      </c>
      <c r="W97">
        <v>0</v>
      </c>
      <c r="X97">
        <v>15.36</v>
      </c>
      <c r="Y97">
        <v>2.2799999999999998</v>
      </c>
      <c r="Z97">
        <v>64.63</v>
      </c>
    </row>
    <row r="98" spans="1:83">
      <c r="G98" t="s">
        <v>140</v>
      </c>
      <c r="H98" s="115">
        <v>0</v>
      </c>
      <c r="I98" s="88">
        <v>17.37</v>
      </c>
      <c r="J98" s="88">
        <v>77.540000000000006</v>
      </c>
      <c r="K98" s="88">
        <v>0</v>
      </c>
      <c r="L98" s="88">
        <v>0</v>
      </c>
      <c r="M98" s="116">
        <v>2.7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97.61</v>
      </c>
      <c r="W98">
        <v>0</v>
      </c>
      <c r="X98">
        <v>17.37</v>
      </c>
      <c r="Y98">
        <v>2.7</v>
      </c>
      <c r="Z98">
        <v>77.540000000000006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3.57325E-2</v>
      </c>
      <c r="I99" s="111">
        <f t="shared" ref="I99:BQ99" si="1">SUM(I3:I98)/4000</f>
        <v>3.0932499999999998E-2</v>
      </c>
      <c r="J99" s="111">
        <f t="shared" si="1"/>
        <v>0.10716500000000001</v>
      </c>
      <c r="K99" s="111">
        <f t="shared" si="1"/>
        <v>0</v>
      </c>
      <c r="L99" s="111">
        <f t="shared" si="1"/>
        <v>0</v>
      </c>
      <c r="M99" s="111">
        <f t="shared" si="1"/>
        <v>0.16033500000000006</v>
      </c>
      <c r="N99" s="110">
        <f t="shared" si="1"/>
        <v>-1.2175</v>
      </c>
      <c r="O99" s="111">
        <f t="shared" si="1"/>
        <v>-1.0339850000000002</v>
      </c>
      <c r="P99" s="111">
        <f t="shared" si="1"/>
        <v>-0.81790750000000001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-3.0693924999999997</v>
      </c>
      <c r="V99" s="112">
        <f t="shared" si="1"/>
        <v>0.33416499999999999</v>
      </c>
      <c r="W99">
        <f t="shared" si="1"/>
        <v>-1.1817674999999999</v>
      </c>
      <c r="X99">
        <f t="shared" si="1"/>
        <v>-1.0030524999999999</v>
      </c>
      <c r="Y99">
        <f t="shared" si="1"/>
        <v>0.16033500000000006</v>
      </c>
      <c r="Z99">
        <f t="shared" si="1"/>
        <v>-0.71074249999999994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2023-05-19T09:01:04Z</dcterms:modified>
</cp:coreProperties>
</file>